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ramos\Documents\DLO\AÑO 2025\PAAC 2024\DICIEMBRE 2024\"/>
    </mc:Choice>
  </mc:AlternateContent>
  <bookViews>
    <workbookView xWindow="0" yWindow="0" windowWidth="20490" windowHeight="7620" tabRatio="601"/>
  </bookViews>
  <sheets>
    <sheet name="SEGUIMIENTO" sheetId="21" r:id="rId1"/>
    <sheet name="SEGUIMIENTO (2)" sheetId="22" state="hidden" r:id="rId2"/>
  </sheets>
  <externalReferences>
    <externalReference r:id="rId3"/>
    <externalReference r:id="rId4"/>
  </externalReferences>
  <definedNames>
    <definedName name="A_Obj1" localSheetId="1">OFFSET(#REF!,0,0,COUNTA(#REF!)-1,1)</definedName>
    <definedName name="A_Obj1">OFFSET(#REF!,0,0,COUNTA(#REF!)-1,1)</definedName>
    <definedName name="A_Obj2" localSheetId="1">OFFSET(#REF!,0,0,COUNTA(#REF!)-1,1)</definedName>
    <definedName name="A_Obj2">OFFSET(#REF!,0,0,COUNTA(#REF!)-1,1)</definedName>
    <definedName name="A_Obj3" localSheetId="1">OFFSET(#REF!,0,0,COUNTA(#REF!)-1,1)</definedName>
    <definedName name="A_Obj3">OFFSET(#REF!,0,0,COUNTA(#REF!)-1,1)</definedName>
    <definedName name="A_Obj4" localSheetId="1">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Admin">[1]TABLA!$Q$2:$Q$3</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_xlnm.Print_Area" localSheetId="0">SEGUIMIENTO!$C$76:$G$87</definedName>
    <definedName name="_xlnm.Print_Area" localSheetId="1">'SEGUIMIENTO (2)'!$C$2:$H$86</definedName>
    <definedName name="Ciencia__Tecnología_e_innovación">[1]TABLA!#REF!</definedName>
    <definedName name="clases1">[2]TABLA!$G$2:$G$5</definedName>
    <definedName name="Comercio__Industria_y_Turismo">[1]TABLA!#REF!</definedName>
    <definedName name="Departamentos" localSheetId="1">#REF!</definedName>
    <definedName name="Departamentos">#REF!</definedName>
    <definedName name="Fuentes" localSheetId="1">#REF!</definedName>
    <definedName name="Fuentes">#REF!</definedName>
    <definedName name="Indicadores" localSheetId="1">#REF!</definedName>
    <definedName name="Indicadores">#REF!</definedName>
    <definedName name="nivel">[1]TABLA!$C$2:$C$3</definedName>
    <definedName name="Objetivos" localSheetId="1">OFFSET(#REF!,0,0,COUNTA(#REF!)-1,1)</definedName>
    <definedName name="Objetivos">OFFSET(#REF!,0,0,COUNTA(#REF!)-1,1)</definedName>
    <definedName name="orden">[1]TABLA!$A$3:$A$4</definedName>
    <definedName name="sector">[1]TABLA!$B$2:$B$26</definedName>
    <definedName name="Tipos">[1]TABLA!$G$2:$G$4</definedName>
    <definedName name="_xlnm.Print_Titles" localSheetId="0">SEGUIMIENTO!$2:$10</definedName>
    <definedName name="_xlnm.Print_Titles" localSheetId="1">'SEGUIMIENTO (2)'!$2:$4</definedName>
    <definedName name="vigencias">[1]TABLA!$E$2:$E$7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3" i="21" l="1"/>
  <c r="I35" i="21" l="1"/>
</calcChain>
</file>

<file path=xl/sharedStrings.xml><?xml version="1.0" encoding="utf-8"?>
<sst xmlns="http://schemas.openxmlformats.org/spreadsheetml/2006/main" count="484" uniqueCount="278">
  <si>
    <t>Observaciones</t>
  </si>
  <si>
    <t>Seguimiento 1 OCI</t>
  </si>
  <si>
    <t>Fecha seguimiento:</t>
  </si>
  <si>
    <t>Actividades cumplidas</t>
  </si>
  <si>
    <t>Subcomponente</t>
  </si>
  <si>
    <t>Actividades programadas</t>
  </si>
  <si>
    <t>Entidad:</t>
  </si>
  <si>
    <t>Vigencia:</t>
  </si>
  <si>
    <t>% de avance</t>
  </si>
  <si>
    <t>Componente:</t>
  </si>
  <si>
    <t>1. Gestión del Riesgo de corrupción - Mapa de riesgo de corrupción</t>
  </si>
  <si>
    <t>3. Rendición de Cuentas</t>
  </si>
  <si>
    <t>4. Servicio al Ciudadano</t>
  </si>
  <si>
    <t>5. Transparencia y Acceso a la Información</t>
  </si>
  <si>
    <t>Industria Militar</t>
  </si>
  <si>
    <t>Fecha de publicación:</t>
  </si>
  <si>
    <t>Encuesta de evaluación a los participantes de la audiencia pública de rendición de cuentas.</t>
  </si>
  <si>
    <t>6. Estrategia de Participación Ciudadana en la Gestión Pública</t>
  </si>
  <si>
    <t>Diagnóstico</t>
  </si>
  <si>
    <t>Formulación/Planeación de políticas, planes, programas o proyectos</t>
  </si>
  <si>
    <t>Implementación/ejecución/colaboración</t>
  </si>
  <si>
    <t>Control/Evaluación</t>
  </si>
  <si>
    <t>Acciones transversales</t>
  </si>
  <si>
    <t>Cumplida al 30 de abril de 2017</t>
  </si>
  <si>
    <t>Cumplida al 31 de agosto de 2017</t>
  </si>
  <si>
    <t>Cumplida</t>
  </si>
  <si>
    <t>Cumplida.</t>
  </si>
  <si>
    <t xml:space="preserve"> </t>
  </si>
  <si>
    <t>Actividades cumplidas.</t>
  </si>
  <si>
    <t>Se trasladan las oportunidades y  los riesgos de corrupción identificados por los procesos, a los respectivos mapas institucionales, para gestión y administración.</t>
  </si>
  <si>
    <t>Se efectúo la divulgación en el primer y segundo cuatrimestre de 2017 mediante synergys 01.922.242 y 01.924.283.</t>
  </si>
  <si>
    <t>Cada uno de los lideres en la Industria Militar remitieron los mapas de riesgos por proceso, de oportunidades y de corrupción del segundo cuatrimestre del año 2017.</t>
  </si>
  <si>
    <t xml:space="preserve"> Fecha de vencimiento 28/12/2017</t>
  </si>
  <si>
    <t xml:space="preserve">  Fecha de vencimiento 28/12/2017</t>
  </si>
  <si>
    <t xml:space="preserve">Mediante synergy 02.005.768, se envío Encuesta Entendimiento y Aplicación Política de Gestión Integral a los funcionarios de cada Subgerencia, Dirección de Fábrica y Oficina Asesora que tengan cuenta en synergy, con plazo 27 de diciembre.
</t>
  </si>
  <si>
    <t>Responsable</t>
  </si>
  <si>
    <t>Secretaría General</t>
  </si>
  <si>
    <t>Oficina de Control Interno</t>
  </si>
  <si>
    <t>Secretaría General.</t>
  </si>
  <si>
    <t>Mediante los synergys 01.946.317; 01.983.487, se genera una interacción entre procesos invitando a la comunicación efectiva de los eventos negativos y positivos que podrían presentarse y que directa o indirectamente afectarían el objetivo del proceso o de otro que intervenga.</t>
  </si>
  <si>
    <t>Cumplimiento al plan de acción en el tercer cuatrimestre de 2017, mediante un enfoque sistémico a la gestión del riesgo, evaluando especialmente los controles establecidos por cada uno de los procesos.</t>
  </si>
  <si>
    <t xml:space="preserve">Mediante synergy 01.946.317, "Academia orientada a fortalecer la cultura de gestión del riesgo y la oportunidad en la Industria Militar". y synergy 01.983.487, "Acompañamiento y asesoría situación riesgos identificados en cada proceso de la Industria Militar". Se resalto la importancia de acatar la gestión del riesgo enmarcada en la política como baluarte en el direccionamiento de la Industria Militar.  </t>
  </si>
  <si>
    <t>La política de gestión integral se libero el día 22 de septiembre de 2017, código IM OCOFP IF008 Rev. 11.
Se envío lista  control de distribución con documento N° 02.503.688 a subgerentes, jefes de oficina y directores de fábrica y se realizó divulgación por Kataplum el día 28 de septiembre de 2017.</t>
  </si>
  <si>
    <t>Se realizó capacitación a los almacenistas en temas relacionados con  atención ciudadana a través de boletines que generó esta área y que fueron divulgados a través de las plataformas virtuales de la entidad.</t>
  </si>
  <si>
    <t>-Jornada Fiscalía General (01.972.303)
-Evento Burgers &amp; Bullets (01.973.181)
-Evento Amigos 05 División (01.974.774)
-Apoyo Codaltec (01.981.695)
- Conocimiento pistola Córdova (01.984.362)
-Jornada Promoción Eje Cafetero (01.985.153)
-Jornada Promoción  Tolemaida (01.991.465)
-Evento Amigos 05 División (01.992.194)
-Jornada Promoción Cali (01.995.973)
-Evento Copa Navidad (02.006.161)</t>
  </si>
  <si>
    <t>Se presentan los mapas de riesgos de gestión, corrupción y oportunidades institucional a la Gerencia General quien aprueba la presentación ante el grupo directivo y posteriormente la publicación en la página web de la Industria Militar, con acta de reunión No. 4 del 12 de octubre de 2017.</t>
  </si>
  <si>
    <t xml:space="preserve">Cumplido al 02 de Noviembre 2017
</t>
  </si>
  <si>
    <t>Actividad cumplida.</t>
  </si>
  <si>
    <t>Se actualizaron parcialmente.</t>
  </si>
  <si>
    <r>
      <t xml:space="preserve">Subcomponente 1                                          </t>
    </r>
    <r>
      <rPr>
        <sz val="8"/>
        <rFont val="Arial"/>
        <family val="2"/>
      </rPr>
      <t xml:space="preserve"> Información de calidad y en lenguaje comprensible</t>
    </r>
  </si>
  <si>
    <r>
      <t xml:space="preserve">Subcomponente 2                             </t>
    </r>
    <r>
      <rPr>
        <sz val="8"/>
        <rFont val="Arial"/>
        <family val="2"/>
      </rPr>
      <t xml:space="preserve">               Diálogo de doble vía con la ciudadanía y sus organizaciones</t>
    </r>
  </si>
  <si>
    <r>
      <t xml:space="preserve">Subcomponente 3                                    </t>
    </r>
    <r>
      <rPr>
        <sz val="8"/>
        <rFont val="Arial"/>
        <family val="2"/>
      </rPr>
      <t xml:space="preserve">             Incentivos para motivar la cultura de la rendición y petición de cuentas</t>
    </r>
  </si>
  <si>
    <r>
      <rPr>
        <b/>
        <sz val="8"/>
        <rFont val="Arial"/>
        <family val="2"/>
      </rPr>
      <t>Subcomponente 4</t>
    </r>
    <r>
      <rPr>
        <sz val="8"/>
        <rFont val="Arial"/>
        <family val="2"/>
      </rPr>
      <t xml:space="preserve">                                               Evaluación y retroalimentación a  la gestión institucional</t>
    </r>
  </si>
  <si>
    <r>
      <rPr>
        <b/>
        <sz val="8"/>
        <rFont val="Arial"/>
        <family val="2"/>
      </rPr>
      <t>Subcomponente 1</t>
    </r>
    <r>
      <rPr>
        <sz val="8"/>
        <rFont val="Arial"/>
        <family val="2"/>
      </rPr>
      <t xml:space="preserve">                           Estructura administrativa y Direccionamiento estratégico </t>
    </r>
  </si>
  <si>
    <r>
      <rPr>
        <b/>
        <sz val="8"/>
        <rFont val="Arial"/>
        <family val="2"/>
      </rPr>
      <t xml:space="preserve">Subcomponente 2                            </t>
    </r>
    <r>
      <rPr>
        <sz val="8"/>
        <rFont val="Arial"/>
        <family val="2"/>
      </rPr>
      <t xml:space="preserve"> Fortalecimiento de los canales de atención</t>
    </r>
  </si>
  <si>
    <r>
      <rPr>
        <b/>
        <sz val="8"/>
        <rFont val="Arial"/>
        <family val="2"/>
      </rPr>
      <t xml:space="preserve">Subcomponente 3                          </t>
    </r>
    <r>
      <rPr>
        <sz val="8"/>
        <rFont val="Arial"/>
        <family val="2"/>
      </rPr>
      <t xml:space="preserve"> Talento humano</t>
    </r>
  </si>
  <si>
    <r>
      <rPr>
        <b/>
        <sz val="8"/>
        <rFont val="Arial"/>
        <family val="2"/>
      </rPr>
      <t xml:space="preserve">Subcomponente 4                         </t>
    </r>
    <r>
      <rPr>
        <sz val="8"/>
        <rFont val="Arial"/>
        <family val="2"/>
      </rPr>
      <t xml:space="preserve"> Normativo y procedimental</t>
    </r>
  </si>
  <si>
    <r>
      <rPr>
        <b/>
        <sz val="8"/>
        <rFont val="Arial"/>
        <family val="2"/>
      </rPr>
      <t xml:space="preserve">Subcomponente 5                          </t>
    </r>
    <r>
      <rPr>
        <sz val="8"/>
        <rFont val="Arial"/>
        <family val="2"/>
      </rPr>
      <t xml:space="preserve"> Relacionamiento con el ciudadano</t>
    </r>
  </si>
  <si>
    <r>
      <t xml:space="preserve">
</t>
    </r>
    <r>
      <rPr>
        <b/>
        <sz val="8"/>
        <rFont val="Arial"/>
        <family val="2"/>
      </rPr>
      <t>Subcomponente 1</t>
    </r>
    <r>
      <rPr>
        <sz val="8"/>
        <rFont val="Arial"/>
        <family val="2"/>
      </rPr>
      <t xml:space="preserve">
Lineamientos de Transparencia Activa</t>
    </r>
  </si>
  <si>
    <r>
      <rPr>
        <b/>
        <sz val="8"/>
        <rFont val="Arial"/>
        <family val="2"/>
      </rPr>
      <t xml:space="preserve">Subcomponente 2                                                                                          </t>
    </r>
    <r>
      <rPr>
        <sz val="8"/>
        <rFont val="Arial"/>
        <family val="2"/>
      </rPr>
      <t xml:space="preserve"> Lineamientos de Transparencia Pasiva</t>
    </r>
  </si>
  <si>
    <t>Se publicaron los activos de información con respecto a las tablas de retención  aprobadas por Comité de Archivo en el 2012, esta información se actualizara con la aprobación de las tablas de retención versión 2018  las cuales se laboraron en cumplimiento de la orden de compra 4500000618  firmada con la empresa Nacional de Archivos. 
https://www.indumil.gov.co/publicaciones-registros-de-informacion-y-gestion-documental/</t>
  </si>
  <si>
    <r>
      <rPr>
        <b/>
        <sz val="8"/>
        <rFont val="Arial"/>
        <family val="2"/>
      </rPr>
      <t xml:space="preserve">Subcomponente 3                                                                                             </t>
    </r>
    <r>
      <rPr>
        <sz val="8"/>
        <rFont val="Arial"/>
        <family val="2"/>
      </rPr>
      <t>Elaboración los Instrumentos de Gestión de la Información</t>
    </r>
  </si>
  <si>
    <r>
      <rPr>
        <b/>
        <sz val="8"/>
        <rFont val="Arial"/>
        <family val="2"/>
      </rPr>
      <t xml:space="preserve">Subcomponente 4                                                                                        </t>
    </r>
    <r>
      <rPr>
        <sz val="8"/>
        <rFont val="Arial"/>
        <family val="2"/>
      </rPr>
      <t xml:space="preserve">   Criterio diferencial de accesibilidad</t>
    </r>
  </si>
  <si>
    <r>
      <rPr>
        <b/>
        <sz val="8"/>
        <rFont val="Arial"/>
        <family val="2"/>
      </rPr>
      <t xml:space="preserve">Subcomponente 5                                                                                      </t>
    </r>
    <r>
      <rPr>
        <sz val="8"/>
        <rFont val="Arial"/>
        <family val="2"/>
      </rPr>
      <t xml:space="preserve">   Monitoreo del Acceso a la Información Pública</t>
    </r>
  </si>
  <si>
    <t>Se encuentra publicado el informe hasta el tercer trimestre. El del último trimestre del año se publica el 10 de enero.
https://www.indumil.gov.co/informes-publicos/</t>
  </si>
  <si>
    <t xml:space="preserve">Constantemente se ha realizado actualización de la información contenida en el módulo de Ley de Transparencia y Acceso a la Información Pública. Al 31 de enero deben publicarse algunos informes que presentan resultados finales de la gestión del año 2017.  (Se adjunta registro de publicaciones como evidencia). </t>
  </si>
  <si>
    <t>Se realizó la  inclusión del ítem de participación de acuerdo a la ley de Transparencia 1712 en el Proc. De Atención Ciudadana y se remitió a la Oficina de Planeación para aplicar el control de cambios. Verificar requerimiento 02587339.</t>
  </si>
  <si>
    <r>
      <t xml:space="preserve">Se realizan  publicaciones bimensuales  en los diferentes canales de atención, los cuales  incentivan al ciudadano y funcionarios a generar buenas practicas que tiene la rendición y petición de cuentas. 
</t>
    </r>
    <r>
      <rPr>
        <b/>
        <i/>
        <sz val="8"/>
        <rFont val="Arial"/>
        <family val="2"/>
      </rPr>
      <t xml:space="preserve">Sección de boletines dirigo a los ciudadanos en la página web &gt; https://www.indumil.gov.co/boletin-atencion-ciudadana/
Sección de boletines de la IM dirigido a funcionarios en Intranet &gt; http://intranet/contenidos/boletin/?page=1
</t>
    </r>
  </si>
  <si>
    <t>23 de septiembre - Bullets &amp; Burguers (informe de evento synergy 01.973.181 ).
26 de septiembre - Asesoría Funcionarios Fiscalía General (synergy 01.959.013 )
28 y 29 de septiembre - Congreso Intergremial Empresas de Seguridad ECOS (synergy 01.946.761 ).
04 al 06 de octubre - Feria Minera y Expometalica 2017 (synergy 01.968.069).
25 al 27 de octubre - Jornada Especial Venta Pistola Córdova - Eje Cafetero (synergy 01.980.539 ).
26 y 27 de octubre - III encuentro de ciencia, tecnología e innovación para el desminado humanitario (synergy 01.977.619 ).
04 al 06 de noviembre - Copa Indumil Campeonato Nacional Fosa Universal.
14 al 16 de noviembre - Feria del Desarrollo Industrial del Cariba FICA (synergy 01.964.804).
23 y 24 de noviembre - Jornada Especial Venta Pistola Córdova - Cali.
04 al 06 de diciembre - EXPODEFENSA (directiva No 01.988.238 )</t>
  </si>
  <si>
    <t>Actividad cumplida, de acuerdo a los synergys soportados.</t>
  </si>
  <si>
    <t>Se realizó el Informe de Gestión de la SGC.</t>
  </si>
  <si>
    <t xml:space="preserve">En vista a que la entidad se acoge a la política de austeridad en el gasto, se ha determinado prescindir de la adquisición de este software. Se cita como evidencia el oficio synergy Nro. 02.009.346
</t>
  </si>
  <si>
    <t>Se encontró que mediante resolución 229 de 2010, por medio de la cual se  modifca el Grupo Interno antitrámites y atención efectiva al ciudadano y se designan sus integrantes y con sus funciones.</t>
  </si>
  <si>
    <t xml:space="preserve">Se elaboró el documento borrador de Caracterización al Ciudadano, quedó sujeto a revisión y cambios. </t>
  </si>
  <si>
    <t>Se actualizó el inventarios de activos de información.</t>
  </si>
  <si>
    <t>Falta publicar informes a 31 de Enero.</t>
  </si>
  <si>
    <t>Actividad a desarrollar en los planes de la vigencia 2018.</t>
  </si>
  <si>
    <t>No se tiene soporte y se incluye dentro del plan de acción 2018.</t>
  </si>
  <si>
    <t xml:space="preserve">Para cada uno de los eventos organizados por Indumil, se lleva control de ingreso, acceso o interés, con los siguientes eventos:
23 de septiembre - Bullets &amp; Burguers (informe de evento synergy 01.973.181 ).
26,  al 28 de octubre - Jornada Especial Venta Pistola Córdova - Eje Cafetero (synergy 01.985.153 ).
23 y 24 de noviembre - Jornada Especial Venta Pistola Córdova - Cali.(01995.973)
Jornada Fiscalía General (01.972.303).
Jornada Promoción Eje Cafetero (01.985.153).
Jornada Promoción  Tolemaida (01.991.465)
</t>
  </si>
  <si>
    <t xml:space="preserve">Se realizaron las siguientes actividades:
Asesoría Funcionarios Fiscalía General
Congreso Intergremial Empresas de Seguridad ECOS
III Encuentro Internacional de Ciencia y Tecnología para Desminado Humanitario.
X Seminario “Escenarios para la seguridad en el post- acuerdo Colombiano”.
Feria Industrial del Caribe - FICA 2018.
Jornada Especial Venta Pistola CÓRDOVA.
EXPODEFENSA 2017.
COPA NAVIDAD CÓRDOVA - 5ª División.
</t>
  </si>
  <si>
    <t>Divulgar la política de gestión integral en las inducciones y reinducciones programadas por la División Administración de Personal durante la vigencia.</t>
  </si>
  <si>
    <t>Aplicar la encuesta de entendimiento y aplicación de la política de gestión integral.</t>
  </si>
  <si>
    <t>Elaborar, revisar, ajustar y actualizar los mapas de riesgos, oportunidades, corrupción y de BASC.</t>
  </si>
  <si>
    <t>Estructurar el mapa institucional de riesgos, oportunidades, corrupción y de BASC, con base en la información contenida en los mapas de los 14 procesos de la Industria Militar.</t>
  </si>
  <si>
    <t>Presentar a la  Gerencia General el mapa institucional de riesgos, oportunidades, corrupción y de BASC para aprobación.</t>
  </si>
  <si>
    <t>Publicar el mapa institucional de riesgos, oportunidades, corrupción y de BASC en la página web de la Industria Militar.</t>
  </si>
  <si>
    <t>Divulgar el informe de evaluación de los mapas de riesgos, oportunidades, corrupción y de BASC al interior de la Industria Militar.</t>
  </si>
  <si>
    <t>Promover la cultura del autocontrol a través de la revisión periódica de los riesgos por parte de los líderes de proceso y su equipo de trabajo.</t>
  </si>
  <si>
    <t>Sensibilizar a los líderes de proceso en los temas relacionados con la gestión de riesgos en la Industria Militar.</t>
  </si>
  <si>
    <t>Informe de verificación y evaluación de la elaboración, publicación, seguimiento y control de los riesgos de corrupción. (Guía para la gestión del riesgo de corrupción 2015 - DAFP)</t>
  </si>
  <si>
    <t>División Administración de Personal.
Oficina Planeación y Gestión Integral.</t>
  </si>
  <si>
    <t>Oficina Planeación y Gestión Integral.</t>
  </si>
  <si>
    <t>Oficina Planeación y Gestión Integral.
Líderes de proceso.</t>
  </si>
  <si>
    <t>Oficina Planeación y Gestión Integral</t>
  </si>
  <si>
    <t>Líderes de proceso</t>
  </si>
  <si>
    <t>Subcomponente/proceso 5 Seguimiento</t>
  </si>
  <si>
    <r>
      <rPr>
        <b/>
        <sz val="14"/>
        <rFont val="Arial"/>
        <family val="2"/>
      </rPr>
      <t>Subcomponente /proceso 4</t>
    </r>
    <r>
      <rPr>
        <sz val="14"/>
        <rFont val="Arial"/>
        <family val="2"/>
      </rPr>
      <t xml:space="preserve">                                           Monitoreo o revisión</t>
    </r>
  </si>
  <si>
    <r>
      <rPr>
        <b/>
        <sz val="14"/>
        <rFont val="Arial"/>
        <family val="2"/>
      </rPr>
      <t xml:space="preserve">Subcomponente /proceso 3                                            </t>
    </r>
    <r>
      <rPr>
        <sz val="14"/>
        <rFont val="Arial"/>
        <family val="2"/>
      </rPr>
      <t xml:space="preserve"> Consulta y divulgación </t>
    </r>
  </si>
  <si>
    <r>
      <rPr>
        <b/>
        <sz val="14"/>
        <rFont val="Arial"/>
        <family val="2"/>
      </rPr>
      <t xml:space="preserve">Subcomponente/proceso  2                                                                    </t>
    </r>
    <r>
      <rPr>
        <sz val="14"/>
        <rFont val="Arial"/>
        <family val="2"/>
      </rPr>
      <t xml:space="preserve">  Construcción del Mapa de Riesgos de Corrupción</t>
    </r>
  </si>
  <si>
    <r>
      <rPr>
        <b/>
        <sz val="14"/>
        <rFont val="Arial"/>
        <family val="2"/>
      </rPr>
      <t xml:space="preserve">Subcomponente /proceso 1                                          </t>
    </r>
    <r>
      <rPr>
        <sz val="14"/>
        <rFont val="Arial"/>
        <family val="2"/>
      </rPr>
      <t xml:space="preserve"> Política de Administración de Riesgos de Corrupción</t>
    </r>
  </si>
  <si>
    <t>AÑO 2018</t>
  </si>
  <si>
    <t>31 DE MARZO DE 2018</t>
  </si>
  <si>
    <t xml:space="preserve">Campaña informativa, para invitar a la ciudadanía a participar en la Audiencia Pública de Rendición de Cuentas, aprovechando los canales que la entidad ha dispuesto para este fin:  
- Página web
- Redes sociales
- Foros abiertos
- Correo institucional </t>
  </si>
  <si>
    <t xml:space="preserve">Realizar foros a través de las plataformas digitales con las que cuenta la Industria Militar. 
-Chat
-Encuesta web
-Twitter
</t>
  </si>
  <si>
    <t>Publicar la invitación a la audiencia pública de rendición de cuentas por los diferentes canales internos y externos.</t>
  </si>
  <si>
    <t>Realizar el evento de la Audiencia Pública de Rendición de Cuentas</t>
  </si>
  <si>
    <t>Sensibilizar a los funcionarios de la Industria Militar sobre la importancia de responder oportunamente las PQRSD y demás comunicaciones entrantes.</t>
  </si>
  <si>
    <t>Publicar la información de la rendición de cuentas en la página web.</t>
  </si>
  <si>
    <t>Analizar los resultados de los foros realizados e incluir las necesidades y expectativas de los ciudadanos y grupos de interés en el Plan de Direccionamiento Estratégico 2019-2022.</t>
  </si>
  <si>
    <t>Secretaría General
Oficina de Planeación y Gestión Integral</t>
  </si>
  <si>
    <t>Revisar y actualizar los actos administrativos del grupo interno de atención ciudadana.</t>
  </si>
  <si>
    <t>SGC - Grupo Servicio al Cliente
SEC. GRAL - Atención Ciudadana</t>
  </si>
  <si>
    <t>Realizar campaña externa de divulgación de los canales de comunicación oficiales de la Industria Militar.</t>
  </si>
  <si>
    <t>Elaborar instrumentos informativos sobre atención ciudadana para realizar capacitaciones virtuales.</t>
  </si>
  <si>
    <t xml:space="preserve">SGC - Grupo Servicio al Cliente
SEC. GRAL - Atención Ciudadana
Oficina de informática   </t>
  </si>
  <si>
    <t>Capacitar a los almacenistas de forma virtual.</t>
  </si>
  <si>
    <t>Revisar y actualizar el normograma de la entidad en lo relacionado con rendición de cuentas.</t>
  </si>
  <si>
    <t>Revisar y actualizar el procedimiento de atención ciudadana con sus respectivos anexos.</t>
  </si>
  <si>
    <t>Oficina Jurídica
Oficina de Planeación y Gestión Integral</t>
  </si>
  <si>
    <t>Caracterizar los usuarios y grupos de interés de la Industria Militar.</t>
  </si>
  <si>
    <t>1.1   Analizar los resultados de los foros e identificar posibles nuevas líneas de negocio.</t>
  </si>
  <si>
    <t>SGC/Grupo  Servicio al Cliente</t>
  </si>
  <si>
    <t>1.2 Elaborar e implementar la encuesta de atención ciudadana.</t>
  </si>
  <si>
    <t>2.1 Identificar y establecer actividades que permitan satisfacer las necesidades y expectativas de las partes interesadas.</t>
  </si>
  <si>
    <t>2.2 Crear una guía de participación ciudadana para el acceso a la información pública.</t>
  </si>
  <si>
    <t>Todos los procesos</t>
  </si>
  <si>
    <t>3.1 Ejecutar el Plan de Actividades del Grupo de Servicio al Cliente para la vigencia 2018, conforme a lo programado.</t>
  </si>
  <si>
    <t>4.1 Realizar seguimiento al desarrollo de las actividades programadas en la vigencia 2018.</t>
  </si>
  <si>
    <t>Oficina de Planeación y Gestión Integral</t>
  </si>
  <si>
    <t xml:space="preserve">5.1 Promover la participación ciudadana a través de los canales de comunicación dispuestos por INDUMIL. </t>
  </si>
  <si>
    <t xml:space="preserve">Actualizar la matriz de contenidos a publicar en la página web. </t>
  </si>
  <si>
    <t>Publicar la información en la página web de acuerdo a la matriz de contenidos.</t>
  </si>
  <si>
    <t>Actualizar los inventarios de los activos de información con base en las tablas de retención documental aprobadas por el comité interno de archivo y teniendo en cuenta la Guía de instrumentos de gestión de información pública.</t>
  </si>
  <si>
    <t>Elaborar la matriz de información clasificada y/o reservada con base en la Guía de instrumentos de gestión de información pública</t>
  </si>
  <si>
    <t>Secretaría General
Oficina Jurídica</t>
  </si>
  <si>
    <t>Inscribir el proyecto de adquisición del software para personas sordas en el banco proyectos de inversión 2019.</t>
  </si>
  <si>
    <t>Generar trimestralmente el informe de solicitudes recibidas a través de los canales oficiales de comunicación de la Industria Militar con los siguientes criterios: 
- Número de solicitudes recibidas.
- Número de solicitudes que fueron trasladadas a otra institución.
- Tiempo de respuesta a cada solicitud.
- Número de solicitudes en las que se negó el acceso a la información.</t>
  </si>
  <si>
    <t xml:space="preserve">
Secretaría General
</t>
  </si>
  <si>
    <t>20/04/2018
20/08/2018
30/11/2018</t>
  </si>
  <si>
    <t>29/06/2018
30/11/2018</t>
  </si>
  <si>
    <t>16/04/2018
15/08/2018
15/11/2018</t>
  </si>
  <si>
    <t>30/04/2018
31/08/2018
30/11/2018</t>
  </si>
  <si>
    <t>10/05/2018
10/09/2018
10/01/2019</t>
  </si>
  <si>
    <t xml:space="preserve">30/04/2018
31/08/2018
31/12/2018
</t>
  </si>
  <si>
    <t>15/02/2018
31/03/2018</t>
  </si>
  <si>
    <t>16/07/2018
17/10/2018</t>
  </si>
  <si>
    <t xml:space="preserve">
31/03/2018</t>
  </si>
  <si>
    <t>30/04/2018
30/08/2018
30/11/2018</t>
  </si>
  <si>
    <t>FECHAS</t>
  </si>
  <si>
    <t>10/04/2018
10/07/2018
10/09/2018
10/01/2019</t>
  </si>
  <si>
    <t>15/08/2018
31/10/2018</t>
  </si>
  <si>
    <t>10/04/2018
10/07/2018
10/10/2018
10/01/2019</t>
  </si>
  <si>
    <t>28/02/2018
30/04/2018
29/06/2018
31/08/2018
31/10/2018</t>
  </si>
  <si>
    <t>Sensibilizar a los líderes de proceso en la importancia de contribuir en la identificación de requisitos legales aplicables a la Industria Militar.</t>
  </si>
  <si>
    <t>Actualizar el esquema de publicación de información en la pagina web, según los criterios establecidos en la ley.</t>
  </si>
  <si>
    <t>Actualizar la   matriz de información clasificada y/o reservada  con base en la Guía de instrumentos de gestión de información pública (Si se requiere).</t>
  </si>
  <si>
    <t>Realizar encuesta de satisfacción a los Ciudadanos y demás partes interesadas, sobre la satisfacción de los tramites, tiempos de respuesta a los requerimientos, usabilidad de los canales de atención etc.</t>
  </si>
  <si>
    <t>6. Iniciativas adicionales.</t>
  </si>
  <si>
    <t>Actualizar (si se requiere) la guía de participación ciudadana de acuerdo a la normatividad vigente.</t>
  </si>
  <si>
    <t>Fase del ciclo de la Gestión</t>
  </si>
  <si>
    <t xml:space="preserve">Desarrollar jornada de rendición de cuentas institucional </t>
  </si>
  <si>
    <t xml:space="preserve">Desarrollar  Foro (Reunión) de proveedores de la Industria Militar </t>
  </si>
  <si>
    <t xml:space="preserve">Dar respuesta a las interacciones planeadas por los ciudadanos en la estrategia de rendición de cuentas </t>
  </si>
  <si>
    <t>Diseñar, divulgar y ejecutar el  cronograma que identifica y define los espacios de diálogo presenciales (mesas de trabajo, foros, reuniones, etc.), y  virtuales complementarios (chat, videoconferencias, etc.), que se emplearán para rendir cuentas: 1) Sobre los temas de interés priorizados, y 2) Sobre la gestión general de la entidad.</t>
  </si>
  <si>
    <t xml:space="preserve">Campaña informativa, para invitar a la ciudadanía a participar en la Audiencia Pública de Rendición de Cuentas, aprovechando los canales que la Entidad ha dispuesto para este fin:  
- Página web
- Redes sociales
- Correo institucional </t>
  </si>
  <si>
    <t>Evaluar el cumplimiento de lo planteado en la estrategia de rendición de cuentas.</t>
  </si>
  <si>
    <t xml:space="preserve">Elaborar informe de rendición de cuentas </t>
  </si>
  <si>
    <t>Seguimiento de la gestión a las quejas, peticiones, reclamos, consultas y sugerencias recibidas por la Entidad, de acuerdo con la normatividad vigente.</t>
  </si>
  <si>
    <t>Actualizar la sección de Transparencia y acceso a la información en la a página web, dando cumplimiento a lo establecido en la Ley 1712 de 2014 y los resultados obtenidos en el reporte ITA en la vigencia 2020.</t>
  </si>
  <si>
    <r>
      <t xml:space="preserve">Cumplimiento a la Resolución </t>
    </r>
    <r>
      <rPr>
        <b/>
        <sz val="12"/>
        <rFont val="Arial"/>
        <family val="2"/>
      </rPr>
      <t>No 001519 del 24</t>
    </r>
    <r>
      <rPr>
        <sz val="12"/>
        <rFont val="Arial"/>
        <family val="2"/>
      </rPr>
      <t xml:space="preserve"> de A</t>
    </r>
    <r>
      <rPr>
        <b/>
        <sz val="12"/>
        <rFont val="Arial"/>
        <family val="2"/>
      </rPr>
      <t>gosto de 2020 del MINISTERIO DE TECNOLOGIAS DE LA INFORMACIÓN Y LAS COMUNICACIONES</t>
    </r>
    <r>
      <rPr>
        <sz val="12"/>
        <rFont val="Arial"/>
        <family val="2"/>
      </rPr>
      <t xml:space="preserve"> </t>
    </r>
    <r>
      <rPr>
        <i/>
        <sz val="12"/>
        <rFont val="Arial"/>
        <family val="2"/>
      </rPr>
      <t xml:space="preserve">“Por la cual se definen los estándares y directrices para publicar la información señalada en la Ley 1712 del 2014 y se definen los requisitos materia de acceso a la información pública, accesibilidad web, seguridad digital, y datos abiertos” </t>
    </r>
    <r>
      <rPr>
        <sz val="12"/>
        <rFont val="Arial"/>
        <family val="2"/>
      </rPr>
      <t xml:space="preserve">y la ley </t>
    </r>
    <r>
      <rPr>
        <b/>
        <sz val="12"/>
        <rFont val="Arial"/>
        <family val="2"/>
      </rPr>
      <t xml:space="preserve">1712 del 2014 Art. 8 </t>
    </r>
    <r>
      <rPr>
        <sz val="12"/>
        <rFont val="Arial"/>
        <family val="2"/>
      </rPr>
      <t>Criterio diferencial de accesibilidad.</t>
    </r>
  </si>
  <si>
    <t>Diligenciamiento de la matriz de cumplimiento existente en el sistema de Información , para el registro, seguimiento y monitoreo para el acceso a la información pública.</t>
  </si>
  <si>
    <t>Analizar los resultados de los foros e identificar posibles nuevas líneas de negocio.</t>
  </si>
  <si>
    <t>Realizar socialización al interior de la Industria Militar en temas disciplinarios.</t>
  </si>
  <si>
    <t>Realizar socialización al interior de la Industria Militar en temas anticorrupción.</t>
  </si>
  <si>
    <t>Publicar la información asociada a la gestión contractual de la Industria Militar en las respectivas plataformas de reporte.</t>
  </si>
  <si>
    <t>ORIGINAL FIRMADO</t>
  </si>
  <si>
    <t>Elaboró: I.Sis. Laura Victoria Velandia Ramos</t>
  </si>
  <si>
    <t>Profesional Oficina de Control Interno</t>
  </si>
  <si>
    <t>Estado Actividad</t>
  </si>
  <si>
    <t>OBSERVACIONES</t>
  </si>
  <si>
    <t>Evaluación a la aplicación de guía para la identificación y declaración de conflicto de intereses de la Industria Militar.</t>
  </si>
  <si>
    <t>INDUSTRIA MILITAR</t>
  </si>
  <si>
    <t>Actualizar el registro o inventario de activos de Información.</t>
  </si>
  <si>
    <t>2. Racionalización de Trámites</t>
  </si>
  <si>
    <t>Publicar Planes de Mejoramiento vigentes exigidos por entes externos. De acuerdo con los hallazgos realizados por el respectivo organismo de control y seguimientos de Ley.</t>
  </si>
  <si>
    <t>Actualizar la carta de trato digno al Ciudadano , con el fin de garantizar los derechos y deberes de la ciudadanía y de acuerdo con lo consagrado en el numeral 5 del Artículo 7º de la Ley 1437 de 2011.</t>
  </si>
  <si>
    <t>Estrategias encaminadas para fomentar la integridad, la participación Ciudadana, transparencia y  eficiencia en el uso de los recursos físicos, financieros, tecnológicos  y del talento humano.</t>
  </si>
  <si>
    <r>
      <rPr>
        <b/>
        <sz val="12"/>
        <rFont val="Arial"/>
        <family val="2"/>
      </rPr>
      <t xml:space="preserve">Subcomponente 3
</t>
    </r>
    <r>
      <rPr>
        <sz val="12"/>
        <rFont val="Arial"/>
        <family val="2"/>
      </rPr>
      <t>Elaboración los Instrumentos de Gestión de la Información.</t>
    </r>
  </si>
  <si>
    <r>
      <rPr>
        <b/>
        <sz val="12"/>
        <rFont val="Arial"/>
        <family val="2"/>
      </rPr>
      <t xml:space="preserve">Subcomponente 2
</t>
    </r>
    <r>
      <rPr>
        <sz val="12"/>
        <rFont val="Arial"/>
        <family val="2"/>
      </rPr>
      <t>Lineamientos de Transparencia Pasiva.</t>
    </r>
  </si>
  <si>
    <r>
      <rPr>
        <b/>
        <sz val="12"/>
        <rFont val="Arial"/>
        <family val="2"/>
      </rPr>
      <t xml:space="preserve">Subcomponente 1
</t>
    </r>
    <r>
      <rPr>
        <sz val="12"/>
        <rFont val="Arial"/>
        <family val="2"/>
      </rPr>
      <t>Lineamientos de Transparencia Activa.</t>
    </r>
  </si>
  <si>
    <r>
      <rPr>
        <b/>
        <sz val="12"/>
        <rFont val="Arial"/>
        <family val="2"/>
      </rPr>
      <t xml:space="preserve">Subcomponente 5
</t>
    </r>
    <r>
      <rPr>
        <sz val="12"/>
        <rFont val="Arial"/>
        <family val="2"/>
      </rPr>
      <t>Relacionamiento con el ciudadano.</t>
    </r>
  </si>
  <si>
    <r>
      <rPr>
        <b/>
        <sz val="12"/>
        <rFont val="Arial"/>
        <family val="2"/>
      </rPr>
      <t xml:space="preserve">Subcomponente 4
</t>
    </r>
    <r>
      <rPr>
        <sz val="12"/>
        <rFont val="Arial"/>
        <family val="2"/>
      </rPr>
      <t>Normativo y procedimental.</t>
    </r>
  </si>
  <si>
    <r>
      <rPr>
        <b/>
        <sz val="12"/>
        <rFont val="Arial"/>
        <family val="2"/>
      </rPr>
      <t xml:space="preserve">Subcomponente 3
</t>
    </r>
    <r>
      <rPr>
        <sz val="12"/>
        <rFont val="Arial"/>
        <family val="2"/>
      </rPr>
      <t>Talento humano.</t>
    </r>
  </si>
  <si>
    <r>
      <rPr>
        <b/>
        <sz val="12"/>
        <rFont val="Arial"/>
        <family val="2"/>
      </rPr>
      <t xml:space="preserve">Subcomponente 2
</t>
    </r>
    <r>
      <rPr>
        <sz val="12"/>
        <rFont val="Arial"/>
        <family val="2"/>
      </rPr>
      <t>Fortalecimiento de los canales de atención.</t>
    </r>
  </si>
  <si>
    <r>
      <rPr>
        <b/>
        <sz val="12"/>
        <rFont val="Arial"/>
        <family val="2"/>
      </rPr>
      <t xml:space="preserve">Subcomponente 1
</t>
    </r>
    <r>
      <rPr>
        <sz val="12"/>
        <rFont val="Arial"/>
        <family val="2"/>
      </rPr>
      <t>Estructura administrativa y Direccionamiento estratégico.</t>
    </r>
  </si>
  <si>
    <r>
      <rPr>
        <b/>
        <sz val="12"/>
        <rFont val="Arial"/>
        <family val="2"/>
      </rPr>
      <t xml:space="preserve">Subcomponente 4
</t>
    </r>
    <r>
      <rPr>
        <sz val="12"/>
        <rFont val="Arial"/>
        <family val="2"/>
      </rPr>
      <t>Evaluación y retroalimentación a  la gestión institucional.</t>
    </r>
  </si>
  <si>
    <r>
      <t xml:space="preserve">Subcomponente 3
</t>
    </r>
    <r>
      <rPr>
        <sz val="12"/>
        <rFont val="Arial"/>
        <family val="2"/>
      </rPr>
      <t>Incentivos para motivar la cultura de la rendición y petición de cuentas.</t>
    </r>
  </si>
  <si>
    <r>
      <t xml:space="preserve">Subcomponente 2
</t>
    </r>
    <r>
      <rPr>
        <sz val="12"/>
        <rFont val="Arial"/>
        <family val="2"/>
      </rPr>
      <t>Diálogo de doble vía con la ciudadanía y sus organizaciones.</t>
    </r>
  </si>
  <si>
    <r>
      <t xml:space="preserve">Subcomponente 1
</t>
    </r>
    <r>
      <rPr>
        <sz val="12"/>
        <rFont val="Arial"/>
        <family val="2"/>
      </rPr>
      <t>Información de calidad y en lenguaje comprensible.</t>
    </r>
  </si>
  <si>
    <r>
      <t xml:space="preserve">Subcomponente proceso 5
</t>
    </r>
    <r>
      <rPr>
        <sz val="12"/>
        <rFont val="Arial"/>
        <family val="2"/>
      </rPr>
      <t>Seguimiento.</t>
    </r>
  </si>
  <si>
    <r>
      <rPr>
        <b/>
        <sz val="12"/>
        <rFont val="Arial"/>
        <family val="2"/>
      </rPr>
      <t xml:space="preserve">Subcomponente proceso 4
</t>
    </r>
    <r>
      <rPr>
        <sz val="12"/>
        <rFont val="Arial"/>
        <family val="2"/>
      </rPr>
      <t>Monitoreo o revisión.</t>
    </r>
  </si>
  <si>
    <r>
      <rPr>
        <b/>
        <sz val="12"/>
        <rFont val="Arial"/>
        <family val="2"/>
      </rPr>
      <t xml:space="preserve">Subcomponente proceso 3
</t>
    </r>
    <r>
      <rPr>
        <sz val="12"/>
        <rFont val="Arial"/>
        <family val="2"/>
      </rPr>
      <t>Consulta y divulgación.</t>
    </r>
  </si>
  <si>
    <r>
      <rPr>
        <b/>
        <sz val="12"/>
        <rFont val="Arial"/>
        <family val="2"/>
      </rPr>
      <t xml:space="preserve">Subcomponente/ proceso  2
</t>
    </r>
    <r>
      <rPr>
        <sz val="12"/>
        <rFont val="Arial"/>
        <family val="2"/>
      </rPr>
      <t>Construcción del Mapa de Riesgos de Corrupción.</t>
    </r>
  </si>
  <si>
    <r>
      <rPr>
        <b/>
        <sz val="12"/>
        <rFont val="Arial"/>
        <family val="2"/>
      </rPr>
      <t xml:space="preserve">Subcomponente / proceso 1
</t>
    </r>
    <r>
      <rPr>
        <sz val="12"/>
        <rFont val="Arial"/>
        <family val="2"/>
      </rPr>
      <t>Política de Administración de Riesgos de Corrupción.</t>
    </r>
  </si>
  <si>
    <t>Publicar la información financiera y presupuestal de la Industria Militar.(Sujeto obligado)</t>
  </si>
  <si>
    <t xml:space="preserve">Publicar la información asociada con el cumplimiento de metas  y resultados de la gestión pública  de la Industria Militar </t>
  </si>
  <si>
    <t>1. Gestión de los Riesgos asociados con la Corrupción - Mapa de riesgos y oportunidades asociados a la corrupción</t>
  </si>
  <si>
    <r>
      <rPr>
        <b/>
        <sz val="12"/>
        <rFont val="Arial"/>
        <family val="2"/>
      </rPr>
      <t xml:space="preserve">Subcomponente 4
</t>
    </r>
    <r>
      <rPr>
        <sz val="12"/>
        <rFont val="Arial"/>
        <family val="2"/>
      </rPr>
      <t>Criterio diferencial de accesibilidad.</t>
    </r>
  </si>
  <si>
    <r>
      <rPr>
        <b/>
        <sz val="12"/>
        <rFont val="Arial"/>
        <family val="2"/>
      </rPr>
      <t xml:space="preserve">Subcomponente 5
</t>
    </r>
    <r>
      <rPr>
        <sz val="12"/>
        <rFont val="Arial"/>
        <family val="2"/>
      </rPr>
      <t>Monitoreo del Acceso a la Información Pública.</t>
    </r>
  </si>
  <si>
    <t>Subcomponente / procesos</t>
  </si>
  <si>
    <t>Capacitar  funcionarios  de  la  Industria  Militar  para fortalecer  el  conocimiento  sobre  los procedimientos y demás normas  para mitigar  la corrupción, el soborno y fraude en Indumil. (Políticas y procedimientos)</t>
  </si>
  <si>
    <t>Acompañar efectivamente a los Procesos para actualizar, consolidar y efectuar un acertado seguimiento a los riesgos identificados por los procesos y registrados en sus mapas.</t>
  </si>
  <si>
    <t>Realizar  seguimiento  a  los  controles  establecidos  por  los  procesos,  solicitar  y  verificar  el  reporte  correspondiente  en  el  momento  que  se  conozca  la  posible  materialización  de  un  riesgo  asociado,  (en  forma  oficial  o  extraoficial).</t>
  </si>
  <si>
    <t>Facilitar  permanentemente  la  consulta  sobre  los  diferentes  riesgos  identificados  en  Indumil  y  reforzar  el  concepto  que  todos  debemos  conocer  los  riesgos  en  nuestro  entorno.</t>
  </si>
  <si>
    <t>Realizar  reunión  de  trabajo  con  los  líderes  de proceso  o  sus  delegados,  para  revisar  y  analizar  la  gestión  de riesgos.</t>
  </si>
  <si>
    <t>Verificación  y   seguimiento  sobre  los  controles  establecidos  direccionados  a  las  causas  identificadas  como  posibles  generadoras  de  los  riesgos.</t>
  </si>
  <si>
    <t>Racionalización de trámites</t>
  </si>
  <si>
    <t xml:space="preserve">Verificar que los trámites estén actualizados y operando en las plataformas Suit y - Gov. Co.". </t>
  </si>
  <si>
    <t>Seguimiento al Código de integridad y cumplimiento de la ley 2013 del 30 se septiembre de 2019</t>
  </si>
  <si>
    <t xml:space="preserve">Evaluar el cumplimiento de lo planteado en los foros (Reunión) con los proveedores </t>
  </si>
  <si>
    <t>Realizar capacitaciones a los funcionarios sobre la importancia de las respuestas oportunas a las PQRSDF.</t>
  </si>
  <si>
    <t>Realizar capacitaciones, campañas o difusión de información en materia archivística o de Gestión Documental, tanto interna como externa, utilizado los medios o canales de comunicación dispuestos por la Industria Militar (buzón comunicaciones, INDUFLASH, página web, carteleras, pantallas interactivas,  aula virtual, intranet, otros)</t>
  </si>
  <si>
    <t>Sensibilizar a los funcionarios de la Industria Militar, sobre la importancia de dar respuestas oportunas a las PQRSDF.</t>
  </si>
  <si>
    <t>Realizar  monitoreo periódico a la atención de PQRSDF en cualquiera de sus modalidades en cumplimiento a la Ley 1755 de 2015.</t>
  </si>
  <si>
    <t>Actualización del formulario digital, para la recepción de PQRSDF y solicitudes de Información Pública de acuerdo a los parámetros establecidos por Ley y los reportados ante el ITA.</t>
  </si>
  <si>
    <t>Reportar a los procesos como a la oficina de control disciplinario, las PQRSDF que se encuentran en estado vencido, con el fin de dar cumplimiento a la Ley  1437 de 2011, Ley 1755 de 2015, Acuerdo 491 de 2020 y la Ley 280 del 25 de Enero de 2020.</t>
  </si>
  <si>
    <t>Informe de seguimiento  a la gestión del riesgo verificando la efectividad de los controles de los riesgos asociados a la  corrupción y el soborno identificados por los procesos del SGI de la Industria Militar Guía para la administración del riesgo y el diseño de controles en entidades públicas, versión 5 2020 DAFP.</t>
  </si>
  <si>
    <t>Actualizar el Plan de Participación para la vigencia 2024</t>
  </si>
  <si>
    <t>Comunicar la información de la Industria Militar asociada a la Gestión Legal</t>
  </si>
  <si>
    <r>
      <t>La información asociada a la gestión contractual de la Industria Militar se encuentra publicada en: 
Plataforma SECOP.</t>
    </r>
    <r>
      <rPr>
        <sz val="12"/>
        <rFont val="Arial"/>
        <family val="2"/>
      </rPr>
      <t xml:space="preserve">
Link.
https://community.secop.gov.co/Public/Tendering/ContractNoticeManagement/Index?currentLanguage=es-CO&amp;Page=login&amp;Country=CO&amp;SkinName=CCE.
Página WEB.
Link.
https://www.indumil.gov.co/INDUMIL.Adquisiciones.Procesos/
https://www.contratos.gov.co/consultas/inicioConsulta.do</t>
    </r>
  </si>
  <si>
    <t xml:space="preserve">Cumplida </t>
  </si>
  <si>
    <t>Vencida</t>
  </si>
  <si>
    <t>Revisó: Abo. Jorge Alejando Zamorano Contreras</t>
  </si>
  <si>
    <t>Profesional de la Oficina de Control Disciplinario Interno
Encargado de las funciones del Jefe de Grupo Oficina de Control Interno</t>
  </si>
  <si>
    <r>
      <t>- La Oficina Planeación publicó el 31 de enero de 2024 en la página WEB de la Industria Militar de la información asociada con el cumplimiento de metas y resultados del cuadro de mando integral 2023:
Indicadores de Gestión.
https://www.indumil.gov.co/wp-content/uploads/2020/01/PLAN-ESTRAT%C3%89GICIO-2023.pdf
Plan Acción Institucional.
https: www.indumil.gov.co/wp-content/uploads/2024/01/PLAN-ESTRAT%C3%89GICO.docx.pdf
Plan</t>
    </r>
    <r>
      <rPr>
        <sz val="16"/>
        <rFont val="Arial"/>
        <family val="2"/>
      </rPr>
      <t xml:space="preserve"> </t>
    </r>
    <r>
      <rPr>
        <sz val="12"/>
        <rFont val="Arial"/>
        <family val="2"/>
      </rPr>
      <t>Estratégico institucional.
https://www.indumil.gov.co/wp-content/uploads/2024/01/PLAN-ESTRAT%C3%89GICO.docx.pdf
Listado de proyectos de Inversión.
https://www.indumil.gov.co/wp-content/uploads/2024/01/Plan-de-Inversiones-2024-WEB-1.pdf</t>
    </r>
    <r>
      <rPr>
        <sz val="12"/>
        <color rgb="FFFF0000"/>
        <rFont val="Arial"/>
        <family val="2"/>
      </rPr>
      <t xml:space="preserve">
</t>
    </r>
    <r>
      <rPr>
        <sz val="12"/>
        <rFont val="Arial"/>
        <family val="2"/>
      </rPr>
      <t xml:space="preserve">
- La Oficina de Control Interno publicó el 4 de julio de 2024 en la página WEB de la Industria Militar el Informe de Evaluación Independiente del Estado de Control Interno al 30 de junio de 2024.
Link. https://www.indumil.gov.co/wp-content/uploads/2024/07/Informe-Evaluacion-Sistema-de-Control-Interno-primer-semestre-2024-Hoja-de-conclusiones.pdf</t>
    </r>
  </si>
  <si>
    <t xml:space="preserve">La Vicepresidencia Comercial - Gerencia de Mercadeo realizó la divulgación y publicación del plan de Participación para la vigencia 2024 por correo electrónico y página web de la Industria Militar.
Link. https://www.indumil.gov.co/wp-content/uploads/2024/12/Plan-de-participacion-ciudadana-y-demas-grupos-de-interes.pdf </t>
  </si>
  <si>
    <r>
      <t>La Vicepresidencia Comercial - Gerencia de Mercadeo en el tercer cuatrimestre de 2024 realizó informativos de septiembre a diciembre para sensibilizar a los funcionarios sobre las respuestas oportunas y la importancia de atender los canales de atención, como: "</t>
    </r>
    <r>
      <rPr>
        <i/>
        <sz val="12"/>
        <rFont val="Arial"/>
        <family val="2"/>
      </rPr>
      <t>- Recuerda los canales de atención para la radicación de PQRSF, OCDAC; - El poder de lo que no decimos: Comunicación no verbal la clave para conectar con los ciudadanos, - Típs prácticos para la atención ciudadana y La dirección de atención al cliente y atención ciudadana ¡Informa!)</t>
    </r>
    <r>
      <rPr>
        <sz val="12"/>
        <rFont val="Arial"/>
        <family val="2"/>
      </rPr>
      <t>"</t>
    </r>
  </si>
  <si>
    <r>
      <t xml:space="preserve">La Oficina de Control Interno publicó en la página Intranet de la Industria Militar los siguientes Boletínes </t>
    </r>
    <r>
      <rPr>
        <i/>
        <sz val="12"/>
        <rFont val="Arial"/>
        <family val="2"/>
      </rPr>
      <t>"Unidos contra la corrupción</t>
    </r>
    <r>
      <rPr>
        <sz val="12"/>
        <rFont val="Arial"/>
        <family val="2"/>
      </rPr>
      <t>" e "</t>
    </r>
    <r>
      <rPr>
        <i/>
        <sz val="12"/>
        <rFont val="Arial"/>
        <family val="2"/>
      </rPr>
      <t>Identificación - Riesgos de Corrupción y Fraude</t>
    </r>
    <r>
      <rPr>
        <sz val="12"/>
        <rFont val="Arial"/>
        <family val="2"/>
      </rPr>
      <t>", se envió a los funcionarios de la Industria Militar por los correos de Comunicaciones e Induraldo.
Soportes evidencias de publicación en:
Intranet. Link. https://intranet.indumil.gov.co/l9142-2/
Correo comunicaciones. "Unidos contra la corrupción".
Correo Induraldo. "Unidos contra la corrupción".</t>
    </r>
  </si>
  <si>
    <t>En la página WEB de la Industria Militar se encuentran publicados:
- El Presupuesto general asignado para el año fiscal vigencia 2024.
Link: https://www.indumil.gov.co/wp-content/uploads/2016/03/DESAGREGACI%C3%93N-2024-PAG-WEB.pdf
Cumplimiento: 33,3% 
- La ejecución presupuestal histórica anual de agosto, septiembre, octubre y noviembre de 2024.
Link:https://www.indumil.gov.co/resultados-financieros-2/
Cumplimiento: 33,3%
- Los estados financieros y notas
La Contaduría General de la Nación con la Resolución No. 356 del 30 de diciembre del 2022 en el artículo No.1 numeral 3 establece los periodos de publicación de los informes financieros y contables de manera trimestral, el último trimestre se publicara en el año 2025.
Link:  https://www.indumil.gov.co/estados-financieros/
Cumplimiento: 22,2%</t>
  </si>
  <si>
    <r>
      <t>La Gerencia Administrativa - Dirección de Compras elaboró documento No. 02.852.062 - "</t>
    </r>
    <r>
      <rPr>
        <i/>
        <sz val="12"/>
        <rFont val="Arial"/>
        <family val="2"/>
      </rPr>
      <t>IM OC GAM DCP Informe Reunión de Proveedores vigencia 2024</t>
    </r>
    <r>
      <rPr>
        <sz val="12"/>
        <rFont val="Arial"/>
        <family val="2"/>
      </rPr>
      <t>".</t>
    </r>
  </si>
  <si>
    <r>
      <t xml:space="preserve">Se realizó la actualización del gestor del formulario digital, para la recepción de PQRSDF de acuerdo a los parámetros establecidos por Ley y los reportados ante el ITA.
</t>
    </r>
    <r>
      <rPr>
        <i/>
        <sz val="12"/>
        <rFont val="Arial"/>
        <family val="2"/>
      </rPr>
      <t xml:space="preserve">
</t>
    </r>
    <r>
      <rPr>
        <sz val="12"/>
        <rFont val="Arial"/>
        <family val="2"/>
      </rPr>
      <t>Link. https://www.indumil.gov.co/web/docs/CSIndumilPQRDRadicar.aspx.</t>
    </r>
  </si>
  <si>
    <t xml:space="preserve">La Gerencia de Talento Humano con respecto a la Política de Integridad desarrollo las siguientes actividades:
Gerencia de Talento Humano ha desarrollado para la vigencia 2024 en relación con la Política de Integridad:
1. Por cada ingreso a planta, se realiza la firma del formato Evaluación del Código de Integridad y Constancia Entrega del Reglamento de Trabajo. Este formato deja constancia de la lectura realizada al Código de Ética, Integridad y Conducta, y se aplica una evaluación de conocimientos. Adicionalmente, se cuenta con el formato Declaración de Conflicto de Intereses, por medio del cual el funcionario se compromete a informar cualquier conflicto de intereses que a nivel personal llegue a comprometer la estabilidad económica, moral y particular a la Industria Militar de Colombia.
2. Se realizaron Inducciones y Reinducciones por medio de la plataforma de Daruma, el cual cuenta con el módulo No. 4 dedicado al Código de Integridad y cultura organizacional.
2. Se realizó seguimiento al riesgo de conflicto de intereses a través de la plataforma Daruma.
3. Se realizó seguimiento a la realización del curso de Integridad, Transparencia y Lucha contra la Corrupción de la Función Pública de los funcionarios nuevos y antiguos de la Industria Militar. 
</t>
  </si>
  <si>
    <r>
      <t>La Vicepresidencia Comercial - Gerencia de Mercadeo en el tercer cuatrimestre desarrollo las siguientes actividades:
LAC No. 28 "</t>
    </r>
    <r>
      <rPr>
        <i/>
        <sz val="12"/>
        <rFont val="Arial"/>
        <family val="2"/>
      </rPr>
      <t>Roles y Responsabilidades de la Dirección de Almacenes Comerciales</t>
    </r>
    <r>
      <rPr>
        <sz val="12"/>
        <rFont val="Arial"/>
        <family val="2"/>
      </rPr>
      <t>", 30 de septiembre de 2024.
LAC No. 29 "</t>
    </r>
    <r>
      <rPr>
        <i/>
        <sz val="12"/>
        <rFont val="Arial"/>
        <family val="2"/>
      </rPr>
      <t>Roles y Responsabilidades de la Dirección de Productos Manufacturados</t>
    </r>
    <r>
      <rPr>
        <sz val="12"/>
        <rFont val="Arial"/>
        <family val="2"/>
      </rPr>
      <t>" al 30 de septiembre de 2024.</t>
    </r>
  </si>
  <si>
    <t xml:space="preserve">La Dirección de Cliente y Atención Ciudadana en el tercer cuatrimestre difundió información en materia archivística o de Gestión Documental, así:
- Diplomado en Organización Documental | AGN, mes de noviembre de 2024. </t>
  </si>
  <si>
    <t>La Dirección de Riesgos y Transformación durante el primer cuatrimestre 2024 planeo y ejecutó capacitaciones.
Se elaboraron los siguientes Listados de Asistentes y Compromisos de Reunión - IM OC OFP FO 025:
- LAC No. 01 del 05/02/2024, LAC No. 1A del 06/02/2024, LAC No. 1B del 07/02/2024, LAC No. 1C del 07/02/2024, LAC No. 1D del 07/03/2024, LAC No. 1E del 23/02/2024, LAC No. 1F del 21/02/2024, LAC No. 1G del 13/03/2024, LAC No. 9 del 13/03/2024, LAC No. 26 del 26/03/2024, LAC No. 29 del 26/03/2024.</t>
  </si>
  <si>
    <t xml:space="preserve">La Dirección de Riesgos y Transformación durante  el  segundo cuatrimestre  de 2023 brindó  acompañamiento  a los procesos en  la  elaboración de las matrices de riesgos de los procesos de la industria Militar a través de capacitaciones y apoyos técnicos.
Se elaboraron los siguientes listados de Asistentes y Compromiso de Reunión -  IM OC OFP FO 025:
- LAC No. 1J y 2J  del 31/05/2024, LAC No. 88 del 11/06/2024, LAC No. 91 del 12/06/2024, LAC No. 90 del 09/08/2024, LAC No. 4 del 15/08/2024, LAC No. 37 del 20/08/2024, LAC No. 22 del 20/08/2024, LAC No. 49 del 20/08/2024, LAC No. 17 del 27/08/2024.
</t>
  </si>
  <si>
    <t>La formulación y seguimientos del Plan de Mejoramiento de la Contraloría General de la República se encuentran publicados en la página WEB de la Industria Militar.
Link.
https://www.indumil.gov.co/reportes-informes-contraloria/
Planes de mejoramiento – Contraloría General de la República</t>
  </si>
  <si>
    <t>En cumplimiento al Artículo 209 de la Constitución Política de Colombia, Artículos 32 y  33 del Capítulo Octavo de la Ley 489 de 1998, documento CONPES 3654, la cartilla “Audiencia Pública en la Ruta de la Rendición de Cuentas a la Ciudadanía”, la Industria Militar realizó el 28 de junio de 2024, a partir de las 10:00 a.m. y hasta las 11:23 a.m., la Audiencia de Rendición de Cuentas de la vigencia 2023, en las instalaciones de las Oficinas principales ubicadas en la calle 44 No. 54-11 CAN, la cual fue transmitida por los canales oficiales de la Industria Militar en YouTube e Instagram.</t>
  </si>
  <si>
    <r>
      <t>La Industria Militar realizó el 21 de febrero de 2024 "</t>
    </r>
    <r>
      <rPr>
        <i/>
        <sz val="12"/>
        <rFont val="Arial"/>
        <family val="2"/>
      </rPr>
      <t>Reunión de Proveedores de la Industria Militar</t>
    </r>
    <r>
      <rPr>
        <sz val="12"/>
        <rFont val="Arial"/>
        <family val="2"/>
      </rPr>
      <t>".
Links: https://www.indumil.gov.co/wp-content/uploads/2016/07/REUNION_-PROVEEDORES_2024.pdf
La Dirección de Compras elaboró documento No. 02.852.062 IM OC GAM DCP "</t>
    </r>
    <r>
      <rPr>
        <i/>
        <sz val="12"/>
        <rFont val="Arial"/>
        <family val="2"/>
      </rPr>
      <t>Informe Reunión de Proveedores de la Industria Militar de Colombia vigencia 2024</t>
    </r>
    <r>
      <rPr>
        <sz val="12"/>
        <rFont val="Arial"/>
        <family val="2"/>
      </rPr>
      <t>" el 27 de febrero de 2024.</t>
    </r>
  </si>
  <si>
    <r>
      <t>La Vicepresidencia Comercial - Gerencia de Mercadeo realizó la publicación y divulgación de informativos sobre rendición de cuentas, así:
- "</t>
    </r>
    <r>
      <rPr>
        <i/>
        <sz val="12"/>
        <rFont val="Arial"/>
        <family val="2"/>
      </rPr>
      <t>Rendición de Cuentas Vigencia 2023</t>
    </r>
    <r>
      <rPr>
        <sz val="12"/>
        <rFont val="Arial"/>
        <family val="2"/>
      </rPr>
      <t>".
- "</t>
    </r>
    <r>
      <rPr>
        <i/>
        <sz val="12"/>
        <rFont val="Arial"/>
        <family val="2"/>
      </rPr>
      <t>Rendición de Cuentas Vigencia 2023 / Elementos de la Rendición de Cuentas"</t>
    </r>
    <r>
      <rPr>
        <sz val="12"/>
        <rFont val="Arial"/>
        <family val="2"/>
      </rPr>
      <t xml:space="preserve">.
- "Rendir cuentas con enfoque en Derechos Humanos".
</t>
    </r>
    <r>
      <rPr>
        <b/>
        <sz val="12"/>
        <rFont val="Arial"/>
        <family val="2"/>
      </rPr>
      <t>Página WEB.</t>
    </r>
    <r>
      <rPr>
        <sz val="12"/>
        <rFont val="Arial"/>
        <family val="2"/>
      </rPr>
      <t xml:space="preserve">
https://www.indumil.gov.co/la-industria-militar-va-a-rendir-cuentas-ayudenos-a-elegir-los-temas/.
https://www.indumil.gov.co/noticia/cuando-se-rinde-cuentas/.
https://www.indumil.gov.co/noticia/rendicion-de-cuentas-vigencia-2023-elementos-de-la-rendicion-de-cuentas/
- Elementos de la Rendición de Cuentas.
- Rendir cuentas con enfoque en Derechos Humanos.
</t>
    </r>
    <r>
      <rPr>
        <b/>
        <sz val="12"/>
        <rFont val="Arial"/>
        <family val="2"/>
      </rPr>
      <t>Página Intranet</t>
    </r>
    <r>
      <rPr>
        <sz val="12"/>
        <rFont val="Arial"/>
        <family val="2"/>
      </rPr>
      <t xml:space="preserve">
https://intranet.indumil.gov.co/elementos-de-la-rendicion-de-cuentas-2/
https://intranet.indumil.gov.co/rendir-cuentas-con-enfoque-en-derechos-humanos/
</t>
    </r>
    <r>
      <rPr>
        <b/>
        <sz val="12"/>
        <rFont val="Arial"/>
        <family val="2"/>
      </rPr>
      <t>Canal de Comunicaciones.</t>
    </r>
    <r>
      <rPr>
        <sz val="12"/>
        <rFont val="Arial"/>
        <family val="2"/>
      </rPr>
      <t xml:space="preserve">
- "Rendición de Cuentas 2023 · ¿Sabías Qué?".
- "Principios de la Rendición de Cuentas".</t>
    </r>
  </si>
  <si>
    <r>
      <t>La Oficina de Control Interno elaboró documento "</t>
    </r>
    <r>
      <rPr>
        <i/>
        <sz val="12"/>
        <rFont val="Arial"/>
        <family val="2"/>
      </rPr>
      <t>Informe de Evaluación Audiencia Rendición de Cuentas vigencia 2023</t>
    </r>
    <r>
      <rPr>
        <sz val="12"/>
        <rFont val="Arial"/>
        <family val="2"/>
      </rPr>
      <t>" publicado en la página WEB de la Industria Militar.
Link: https://www.indumil.gov.co/wp-content/uploads/2024/07/Informe-audiencia-publica-rendicion-de-cuentas-vigencia-2023.pdf</t>
    </r>
  </si>
  <si>
    <r>
      <t>La Industria Militar elaboró Informe "</t>
    </r>
    <r>
      <rPr>
        <i/>
        <sz val="12"/>
        <rFont val="Arial"/>
        <family val="2"/>
      </rPr>
      <t>Ejecución Audiencia Pública de Rendición de Cuentas</t>
    </r>
    <r>
      <rPr>
        <sz val="12"/>
        <rFont val="Arial"/>
        <family val="2"/>
      </rPr>
      <t>" publicado en la página WEB de la Industria Militar.
Link: https://www.indumil.gov.co/wp-content/uploads/2024/08/Segundo-Informe-Ejecucion-Audiencia-Publica-de-Rendicion-de-Cuentas-2023.pdf</t>
    </r>
  </si>
  <si>
    <t>El 30 de enero de 2024 actualizó y publicó en la página WEB la Carta de trato Digno al Ciudadano. Está fue divulgada a todos los funcionarios de la Industria Militar por los correos de Comunicaciones e Induraldo.
Correo Comunicaciones: "Carta de Trato Digno al Ciudadano"
Correo Induraldo: "Carta de Trato Digno al Ciudadano"
Página WEB: https://www.indumil.gov.co/wp-content/uploads/2016/03/Carta_Trato_-Digno_.pdf</t>
  </si>
  <si>
    <r>
      <t>La Oficina de Control Interno en el segundo semestre realizó seguimiento de la gestión a las quejas, peticiones, reclamos, consultas y sugerencias recibidas por la Entidad e informó los resultados con documento No.  02.930.760 - "</t>
    </r>
    <r>
      <rPr>
        <i/>
        <sz val="12"/>
        <rFont val="Arial"/>
        <family val="2"/>
      </rPr>
      <t>IM-OC-OCI Evaluación al cumplimiento de la gestión a las PQRSDF del primer semestre 2024</t>
    </r>
    <r>
      <rPr>
        <sz val="12"/>
        <rFont val="Arial"/>
        <family val="2"/>
      </rPr>
      <t>" del 15 de agosto de 2024.</t>
    </r>
  </si>
  <si>
    <t>Se realizó publicación del cuadro de publicaciones liberado por la Industria Militar con la información de las diferentes áreas.
Link: https://www.indumil.gov.co/wp-content/uploads/2023/09/Ene-Agosto-2024.xlsx</t>
  </si>
  <si>
    <r>
      <t>La Industria Militar durante en el mes de agosto de 2024 diligenció el "</t>
    </r>
    <r>
      <rPr>
        <i/>
        <sz val="12"/>
        <rFont val="Arial"/>
        <family val="2"/>
      </rPr>
      <t>Reporte de Cumplimiento ITA para el Periodo 2024</t>
    </r>
    <r>
      <rPr>
        <sz val="12"/>
        <rFont val="Arial"/>
        <family val="2"/>
      </rPr>
      <t>" de la Procuraduría General de la Nación, obteniendo un nivel de cumplimiento de 67 sobre 100 puntos.</t>
    </r>
  </si>
  <si>
    <r>
      <t>En el segundo cuatrimestre la Oficina de Control Interno realizó el siguiente documento No. 02.906.478 - "</t>
    </r>
    <r>
      <rPr>
        <i/>
        <sz val="12"/>
        <rFont val="Arial"/>
        <family val="2"/>
      </rPr>
      <t>IM OC OCI Informe seguimiento Sistema de Información y Gestión del Empleo Público – SIGEP</t>
    </r>
    <r>
      <rPr>
        <sz val="12"/>
        <rFont val="Arial"/>
        <family val="2"/>
      </rPr>
      <t>" corte 18 de junio de 2024, observándose a los funcionarios de la Industria Militar.</t>
    </r>
  </si>
  <si>
    <t>El 14 de noviembre de 2024 fue actualizado el Índice de Información Clasificada y Reservada (Decreto 103 de 2015).
Link. https://www.indumil.gov.co/instrumentos-de-informacion-publica-y-documental/</t>
  </si>
  <si>
    <t>Esta en proceso la actualización del mapa del sitio de la página WEB de la Industria Militar para realizar la unificación de los enlaces.</t>
  </si>
  <si>
    <r>
      <t>La Vicepresidencia Comercial - Gerencia de Mercadeo realizó actualización y divulgación de la Guía de Participación Ciudadana el 25/11/2024
Se divulgó a los Funcionarios de la Industria Militar por correo electrónico "</t>
    </r>
    <r>
      <rPr>
        <i/>
        <sz val="12"/>
        <rFont val="Arial"/>
        <family val="2"/>
      </rPr>
      <t>¡Induraldo te informa! - Guía para la participación ciudadana IM OC GME IF 006 - Consulta el archivo</t>
    </r>
    <r>
      <rPr>
        <sz val="12"/>
        <rFont val="Arial"/>
        <family val="2"/>
      </rPr>
      <t xml:space="preserve">".
Publicada en la página WEB de la Industria Militar.
Link. https://www.indumil.gov.co/procedimiento-de-servicio-al-cliente-y-atencion-a-requerimientos/
</t>
    </r>
  </si>
  <si>
    <r>
      <t>La Oficina Legal en el tercer cuatrimestre de 2024 realizó concientización por los canales de comunicación oficiales de manera general en la Industria Militar – INDUMIL mediante capsulas legales, publicación de resoluciones  y la página web, de igual manera se trabajó de manera específica con las Gerencia de Seguridad Industrial y la Gerencia de Tecnología de la Información sobre la identificación de requisitos legales.
Documento No. 02.995.431 — "</t>
    </r>
    <r>
      <rPr>
        <i/>
        <sz val="12"/>
        <rFont val="Arial"/>
        <family val="2"/>
      </rPr>
      <t>IM OC OFL Respuesta Cumplimiento Plan Anticorrupción y Atención al Ciudadano</t>
    </r>
    <r>
      <rPr>
        <sz val="12"/>
        <rFont val="Arial"/>
        <family val="2"/>
      </rPr>
      <t>".</t>
    </r>
  </si>
  <si>
    <r>
      <t>La Oficina de Control Interno realizó documento No.  02.963.605 "</t>
    </r>
    <r>
      <rPr>
        <i/>
        <sz val="12"/>
        <rFont val="Arial"/>
        <family val="2"/>
      </rPr>
      <t>IM OC OCI Informe de seguimiento a la gestión de Riesgos de Corrupción - Segundo cuatrimestre vigencia 2024</t>
    </r>
    <r>
      <rPr>
        <sz val="12"/>
        <rFont val="Arial"/>
        <family val="2"/>
      </rPr>
      <t>" del 18 de octubre de 2024, observándose a los funcionarios de la Industria Militar.
Link. https://www.indumil.gov.co//wp-content/uploads/2019/05/SEGUIMIENTO-RIESGOS-DE-CORRUPCI%C3%93N-3ER-CUATRIMESTRE-2019-2.pdf</t>
    </r>
  </si>
  <si>
    <t>16 enero de 2025</t>
  </si>
  <si>
    <r>
      <t>La Dirección de Riesgos y Transformación informa para el tercer cuatrimestre no se presentaron materializaciones de corrupción en la Industria Militar, se elaboró documento No. 02.994.503 —"</t>
    </r>
    <r>
      <rPr>
        <i/>
        <sz val="12"/>
        <rFont val="Arial"/>
        <family val="2"/>
      </rPr>
      <t>IM OC OFP Informe de Riesgos Tercer Cuatrimestre 2024</t>
    </r>
    <r>
      <rPr>
        <sz val="12"/>
        <rFont val="Arial"/>
        <family val="2"/>
      </rPr>
      <t>", observándose a los funcionarios de la Industria Militar.</t>
    </r>
  </si>
  <si>
    <t>La Dirección de Transformación y Riesgos brindó  acompañamiento  a los procesos en  la  elaboración de las matrices de riesgos de los procesos de la Industria Militar a través de capacitaciones y apoyos técnicos.
Soportes: LAC No. 067 GID - DID, LAC No. 01 DCM, LAC No. 05 GFI, LAC No. 013 OGC, LAC No. 27 FAGECOR, LAC No. 031 GTH, LAC No. 031 ODI, LAC No. 031 OFL, LAC No. 35 GVE-GME, LAC No. 054 PMI, LAC No. 74 FAGECOR, LAC No. 077 FAGECOR,  LAC No. 085-2024 FASAB,  LAC No. 139 OFP,  LAC No. 151 OFP,  LAC No. 164 GRE,  LAC No. 168 OFP,  LAC No. 182 OCI,  LAC No. 187 OSD,  LAC No. 19122024 DCP,  LAC No. 19122024 DLS.</t>
  </si>
  <si>
    <r>
      <t>La Dirección de Riesgos y Transformación realizó retroalimentación a los procesos sobre sus riesgos identificados en la herramienta Indudaruma y en el informe. 02.994.503 — "</t>
    </r>
    <r>
      <rPr>
        <i/>
        <sz val="12"/>
        <rFont val="Arial"/>
        <family val="2"/>
      </rPr>
      <t>IM OC OFP Informe de Riesgos Tercer Cuatrimestre 2024"</t>
    </r>
    <r>
      <rPr>
        <sz val="12"/>
        <rFont val="Arial"/>
        <family val="2"/>
      </rPr>
      <t>.</t>
    </r>
  </si>
  <si>
    <r>
      <t>La Vicepresidencia Corporativa, registra  el Sistema SUIT el avance mensual del tramite "</t>
    </r>
    <r>
      <rPr>
        <i/>
        <sz val="12"/>
        <rFont val="Arial"/>
        <family val="2"/>
      </rPr>
      <t>Permiso de Importación y Exportación de armas, municiones, explosivos y sus accesorios, materias primas para explosivos y productos químicos en general</t>
    </r>
    <r>
      <rPr>
        <sz val="12"/>
        <rFont val="Arial"/>
        <family val="2"/>
      </rPr>
      <t>" de los meses de septiembre, octubre, noviembre y diciembre 2024.</t>
    </r>
  </si>
  <si>
    <t>En cumplimiento al articulo No. 13 de la Ley 1712 y demas normas concordantes, se actualizó el registro de activos de la Industria Militar el cual fue adoptado y aprobado por el Comité Institucional de Gestión y Cumplimiento el pasado 26 de diciembre de 2024, conforme a los lineamientos establecidos en la Política de Gestión Documental en el marco del Modelo Integrado de Planeación y Gestión - MIPG.</t>
  </si>
  <si>
    <t>La Dirección de Riesgos y Transformación realizó informe de Riesgos tercer cuatrimestre el cual fue difundido  mediante el gestor documental documento No.  02.994.503 —"IM OC OFP Informe de Riesgos Tercer Cuatrimestre 2024", observándose a los funcionarios de la Industria Militar.</t>
  </si>
  <si>
    <t>En la página WEB de la Industria Militar se encuentran publicados:
- Boletines Jurídicos. 
Boletín Jurídico abril 2024.
Boletín Jurídico mayo 2024.
Boletín Jurídico junio 2024.
Boletín Jurídico julio 2024.
Boletín Jurídico agosto 2024.
Boletín Jurídico septiembre 2024.
Boletín Jurídico octubre 2024.
Boletín Jurídico noviembre 2024.
Boletín Jurídico diciembre 2024.
Cumplimiento 50% 
- Informes de Acciones Constitucionales (tutelas) tramitadas.
Boletín tutela abril 2024.
Boletín tutela mayo 2024.
Boletín tutela junio 2024.
Boletín tutela julio 2024.
Boletín tutela agosto 2024.
Boletín tutela septiembre 2024.
Boletín tutela octubre 2024.
Boletín tutela noviembre 2024.
Boletín tutela diciembre 2024.
Cumplimiento 50%
Link. https://www.indumil.gov.co/boletines-juridicos/</t>
  </si>
  <si>
    <r>
      <t>La Industria Militar los días 8 y 9 de julio de 2024 dio respuestas a las interacciones planteadas por los ciudadanos en la estrategia de Rendición de Cuentas, así:
Documento No 02.913.398 "</t>
    </r>
    <r>
      <rPr>
        <i/>
        <sz val="12"/>
        <rFont val="Arial"/>
        <family val="2"/>
      </rPr>
      <t>IM OC VCM Respuesta a solicitud señor Andres Castro</t>
    </r>
    <r>
      <rPr>
        <sz val="12"/>
        <rFont val="Arial"/>
        <family val="2"/>
      </rPr>
      <t>".
Documento No 02.913.405 "</t>
    </r>
    <r>
      <rPr>
        <i/>
        <sz val="12"/>
        <rFont val="Arial"/>
        <family val="2"/>
      </rPr>
      <t>IM OC VCM Respuesta a solicitud señor Camilo León Sierra</t>
    </r>
    <r>
      <rPr>
        <sz val="12"/>
        <rFont val="Arial"/>
        <family val="2"/>
      </rPr>
      <t>".
Documento No 02.913.449 "</t>
    </r>
    <r>
      <rPr>
        <i/>
        <sz val="12"/>
        <rFont val="Arial"/>
        <family val="2"/>
      </rPr>
      <t>IM OC VCM Respuesta a solicitud señor Daniel López</t>
    </r>
    <r>
      <rPr>
        <sz val="12"/>
        <rFont val="Arial"/>
        <family val="2"/>
      </rPr>
      <t>".
Documento No 02.913.590 "</t>
    </r>
    <r>
      <rPr>
        <i/>
        <sz val="12"/>
        <rFont val="Arial"/>
        <family val="2"/>
      </rPr>
      <t>IM OC VCM Respuesta a solicitud señor Edgar Culman</t>
    </r>
    <r>
      <rPr>
        <sz val="12"/>
        <rFont val="Arial"/>
        <family val="2"/>
      </rPr>
      <t>".
Documento No 02.913.425 "</t>
    </r>
    <r>
      <rPr>
        <i/>
        <sz val="12"/>
        <rFont val="Arial"/>
        <family val="2"/>
      </rPr>
      <t>IM OC VCM Respuesta a solicitud señor Edwin Canchilla</t>
    </r>
    <r>
      <rPr>
        <sz val="12"/>
        <rFont val="Arial"/>
        <family val="2"/>
      </rPr>
      <t>".
Documento No 02.913.604 "</t>
    </r>
    <r>
      <rPr>
        <i/>
        <sz val="12"/>
        <rFont val="Arial"/>
        <family val="2"/>
      </rPr>
      <t>IM OC VCM Respuesta a solicitud señor Guillermo Alfonso Rocha Sosa</t>
    </r>
    <r>
      <rPr>
        <sz val="12"/>
        <rFont val="Arial"/>
        <family val="2"/>
      </rPr>
      <t>".
Documento No 02.914.530 "</t>
    </r>
    <r>
      <rPr>
        <i/>
        <sz val="12"/>
        <rFont val="Arial"/>
        <family val="2"/>
      </rPr>
      <t>IM OC VCM Respuesta a solicitud señor Henry Marín</t>
    </r>
    <r>
      <rPr>
        <sz val="12"/>
        <rFont val="Arial"/>
        <family val="2"/>
      </rPr>
      <t>".
Documento No 02.914.645 "</t>
    </r>
    <r>
      <rPr>
        <i/>
        <sz val="12"/>
        <rFont val="Arial"/>
        <family val="2"/>
      </rPr>
      <t>IM OC VCM Respuesta a solicitud señor José Jiménez</t>
    </r>
    <r>
      <rPr>
        <sz val="12"/>
        <rFont val="Arial"/>
        <family val="2"/>
      </rPr>
      <t>".
Documento No 02.913.465 "</t>
    </r>
    <r>
      <rPr>
        <i/>
        <sz val="12"/>
        <rFont val="Arial"/>
        <family val="2"/>
      </rPr>
      <t>IM OC VCM Respuesta a solicitud señor Juan Carlos</t>
    </r>
    <r>
      <rPr>
        <sz val="12"/>
        <rFont val="Arial"/>
        <family val="2"/>
      </rPr>
      <t>".
Documento No 02.914.694 "</t>
    </r>
    <r>
      <rPr>
        <i/>
        <sz val="12"/>
        <rFont val="Arial"/>
        <family val="2"/>
      </rPr>
      <t>IM OC VCM Respuesta a solicitud señor Oscar Jiménez</t>
    </r>
    <r>
      <rPr>
        <sz val="12"/>
        <rFont val="Arial"/>
        <family val="2"/>
      </rPr>
      <t>".
Documento No 02.912.173 "</t>
    </r>
    <r>
      <rPr>
        <i/>
        <sz val="12"/>
        <rFont val="Arial"/>
        <family val="2"/>
      </rPr>
      <t>IM OC VCM Respuesta a solicitud señor Roberto Carlos</t>
    </r>
    <r>
      <rPr>
        <sz val="12"/>
        <rFont val="Arial"/>
        <family val="2"/>
      </rPr>
      <t>".
Documento No 02.913.537 "</t>
    </r>
    <r>
      <rPr>
        <i/>
        <sz val="12"/>
        <rFont val="Arial"/>
        <family val="2"/>
      </rPr>
      <t>IM OC VCM Respuesta a solicitud señor Carmen González</t>
    </r>
    <r>
      <rPr>
        <sz val="12"/>
        <rFont val="Arial"/>
        <family val="2"/>
      </rPr>
      <t>".
Documento No 02.911.956 "</t>
    </r>
    <r>
      <rPr>
        <i/>
        <sz val="12"/>
        <rFont val="Arial"/>
        <family val="2"/>
      </rPr>
      <t>IM OC VCM Respuesta a solicitud señor Leibi Judith Sánchez</t>
    </r>
    <r>
      <rPr>
        <sz val="12"/>
        <rFont val="Arial"/>
        <family val="2"/>
      </rPr>
      <t>".
Documento No 02.914.604 "</t>
    </r>
    <r>
      <rPr>
        <i/>
        <sz val="12"/>
        <rFont val="Arial"/>
        <family val="2"/>
      </rPr>
      <t>IM OC VCM Respuesta a los señores Jonny y Yontrelli</t>
    </r>
    <r>
      <rPr>
        <sz val="12"/>
        <rFont val="Arial"/>
        <family val="2"/>
      </rPr>
      <t>".
Se encuentran publicadas en:  https://www.indumil.gov.co//rendicuentas/.</t>
    </r>
  </si>
  <si>
    <r>
      <t xml:space="preserve">La Vicepresidencia Comercial - Gerencia de Mercadeo realizó la publicación y actualización del cronograma en la página web de enero a diciembre 2024. Link. https://www.indumil.gov.co/rendicuentas/.
 </t>
    </r>
    <r>
      <rPr>
        <i/>
        <sz val="12"/>
        <rFont val="Arial"/>
        <family val="2"/>
      </rPr>
      <t xml:space="preserve">
De acuerdo al "Cronograma de Eventos 2024", durante el tercer cuatrimestre se ejecutaron las siguientes actividades:
</t>
    </r>
    <r>
      <rPr>
        <i/>
        <sz val="12"/>
        <color rgb="FFFF0000"/>
        <rFont val="Arial"/>
        <family val="2"/>
      </rPr>
      <t xml:space="preserve">
</t>
    </r>
    <r>
      <rPr>
        <i/>
        <sz val="12"/>
        <rFont val="Arial"/>
        <family val="2"/>
      </rPr>
      <t>1. Feria de Bienestar "Campaña Indumil MAS CERCA DE TI  - Escuela Militar de Cadetes". Bogotá, 25 al 26 de septiembre; 2. Evento de Responsabilidad Social "CARRERA MATAMOROS". Villa de Leyva, 13 de octubre; 3. Jornada de Promoción Armas y Municiones "Campaña Indumil MAS cerca de TI  - Policía Nacional de Colombia". Tolima, 18 de Octubre; 4. Congreso "ECOS 2024- EMPRESAS DE SEGURIDAD PRIVADA". Rionegro Antioquia, del 17 al 18 de octubre; 5. Feria Comercial "FERIA DEL SECTOR CARBON COQUE - METCOKE". Barranquilla, 24 al 25 de octubre; 6. Jornada Académica "Cumbre de Minería e Industria - Ministerio de Minas y Energía". Ubaté, 7 de noviembre; 7. Jornada de Promoción Armas y Municiones "Campaña INDUMIL MAS CERCA DE TI  - CASUR". Tunja, 15 de noviembre; 8. Jornada Académica "Cumbre de Minería E Industria - Ministerios de Minas y Energía</t>
    </r>
    <r>
      <rPr>
        <sz val="12"/>
        <rFont val="Arial"/>
        <family val="2"/>
      </rPr>
      <t>". Cúcuta, 22 de noviembre; 9. Jornada de Promoción Armas y Municiones "</t>
    </r>
    <r>
      <rPr>
        <i/>
        <sz val="12"/>
        <rFont val="Arial"/>
        <family val="2"/>
      </rPr>
      <t>Jornada de Promoción Empresas de Seguridad Privada</t>
    </r>
    <r>
      <rPr>
        <sz val="12"/>
        <rFont val="Arial"/>
        <family val="2"/>
      </rPr>
      <t>". Bajaca, 23 de noviembre; 10.  Feria Comercial "</t>
    </r>
    <r>
      <rPr>
        <i/>
        <sz val="12"/>
        <rFont val="Arial"/>
        <family val="2"/>
      </rPr>
      <t xml:space="preserve">Jornada Especial Venta de Armas INDUMIL 70 AÑOS - Canton Norte" </t>
    </r>
    <r>
      <rPr>
        <sz val="12"/>
        <rFont val="Arial"/>
        <family val="2"/>
      </rPr>
      <t>Bogotá, del 9 al 15 diciembre de 2024.
Los informes producidos para tal fin reposan en la Vicepresidencia Comercial de la Industria Militar y no son publicados teniendo en cuenta que contienen datos personales, dando cumplimiento a la Ley 1581 de 2012 "Por la cual se dictan disposiciones generales para la protección de datos personales" y la Ley 1712 de 2014 "Por medio de la cual se crea la Ley de Transparencia y del Derecho de Acceso a la Información Pública Nacional y se dictan otras disposiciones".</t>
    </r>
  </si>
  <si>
    <r>
      <t xml:space="preserve">La Vicepresidencia Comercial - Gerencia de Mercadeo con documento No. </t>
    </r>
    <r>
      <rPr>
        <i/>
        <sz val="12"/>
        <rFont val="Arial"/>
        <family val="2"/>
      </rPr>
      <t>02.988.282 - "IM OC DCC GME VCM COMUNICADO SOLICITUDES EXTEMPORANEAS DICIEMBRE 2024 de reporte a las dependencias con pqrsf extemporáneas y vencidas"</t>
    </r>
    <r>
      <rPr>
        <sz val="12"/>
        <rFont val="Arial"/>
        <family val="2"/>
      </rPr>
      <t>, reportó a los procesos como a la Oficina de Control Disciplinario las PQRSDF que se encuentran en estado vencido.</t>
    </r>
  </si>
  <si>
    <t>Como parte de la participación en foros y diversos espacios de construcción se ha identificado la necesidad de mejorar la atención al cliente en el proceso actual de compra de armas y municiones. Adicionalmente se han identificados oportunidades de negocio para nuevas líneas de municiones de carácter militar. así como la oportunidad de fabricar o comercializar accesorios para la pistola cordova, y un mejoramiento en el diseño de los revólveres actuales.</t>
  </si>
  <si>
    <r>
      <t>La Oficina de Control Disciplinario Interno publicó en la página WEB y en la Intranet de la Industria Militar: 
- Boletín "</t>
    </r>
    <r>
      <rPr>
        <i/>
        <sz val="12"/>
        <rFont val="Arial"/>
        <family val="2"/>
      </rPr>
      <t>Inspección Disciplinaria</t>
    </r>
    <r>
      <rPr>
        <sz val="12"/>
        <rFont val="Arial"/>
        <family val="2"/>
      </rPr>
      <t>".  
- Boletín "</t>
    </r>
    <r>
      <rPr>
        <i/>
        <sz val="12"/>
        <rFont val="Arial"/>
        <family val="2"/>
      </rPr>
      <t>Típs y Solicitudes</t>
    </r>
    <r>
      <rPr>
        <sz val="12"/>
        <rFont val="Arial"/>
        <family val="2"/>
      </rPr>
      <t>".
- Boletín "</t>
    </r>
    <r>
      <rPr>
        <i/>
        <sz val="12"/>
        <rFont val="Arial"/>
        <family val="2"/>
      </rPr>
      <t>Que es un fallo Disciplinario</t>
    </r>
    <r>
      <rPr>
        <sz val="12"/>
        <rFont val="Arial"/>
        <family val="2"/>
      </rPr>
      <t>".
- Boletín "</t>
    </r>
    <r>
      <rPr>
        <i/>
        <sz val="12"/>
        <rFont val="Arial"/>
        <family val="2"/>
      </rPr>
      <t>Conformación de la Oficina de Control Disciplinario Interno</t>
    </r>
    <r>
      <rPr>
        <sz val="12"/>
        <rFont val="Arial"/>
        <family val="2"/>
      </rPr>
      <t>".
Link: https://www.indumil.gov.co/boletines-disciplinarios/</t>
    </r>
  </si>
  <si>
    <t>La Gerencia de Tecnologías de la Información viene realizando ajustes a la página WEB en la adición de atributos e imágenes relevantes, corrección en la estructura semántica y etiquetas de encabezado, mejoras en los formularios para garantizar un etiquetado adecuado y ajustes en contraste y en escalabilidad de texto en varias secciones, con el fin de dar cumplimiento a lo informado en le resolución No 001519 del 24 de Agosto de 2020 del Ministerio de Tecnologías de la Información y las Comunicaciones. 
Para la vigencia 2025 se continuara trabajando para el cumplimiento total de la Resolución en mención.</t>
  </si>
  <si>
    <r>
      <t xml:space="preserve">
La Vicepresidencia Comercial - Gerencia de Mercadeo en el tercer cuatrimestre realizó los siguientes informes:
- Documento No. 02.957.783 "</t>
    </r>
    <r>
      <rPr>
        <i/>
        <sz val="12"/>
        <rFont val="Arial"/>
        <family val="2"/>
      </rPr>
      <t>IM OC DCC GME VCM PIM Tercer Informe Trimestral para la Coordinación y Articulación de la Atención y Servicio al Ciudadano en el Sector Defensa año 2024</t>
    </r>
    <r>
      <rPr>
        <sz val="12"/>
        <rFont val="Arial"/>
        <family val="2"/>
      </rPr>
      <t>", literal "</t>
    </r>
    <r>
      <rPr>
        <i/>
        <sz val="12"/>
        <rFont val="Arial"/>
        <family val="2"/>
      </rPr>
      <t>B. Satisfacción Respuesta a requerimientos de PQRSDF</t>
    </r>
    <r>
      <rPr>
        <sz val="12"/>
        <rFont val="Arial"/>
        <family val="2"/>
      </rPr>
      <t>".
Link: https://www.indumil.gov.co/wp-content/uploads/2024/08/3er-trimestre.pdf
- Documento No. 02.992.050 "</t>
    </r>
    <r>
      <rPr>
        <i/>
        <sz val="12"/>
        <rFont val="Arial"/>
        <family val="2"/>
      </rPr>
      <t>IM OC DCC GME VCM PIM Cuarto Informe Trimestral para la Coordinación y Articulación de la Atención y Servicio al Ciudadano en el Sector Defensa año 2024</t>
    </r>
    <r>
      <rPr>
        <sz val="12"/>
        <rFont val="Arial"/>
        <family val="2"/>
      </rPr>
      <t>", literal "B. Satisfacción Respuesta a requerimientos de PQRSDF".
Link: https://www.indumil.gov.co/wp-content/uploads/2025/01/4to-informe-trimestral-servicio-al-ciudadano-MDN-1.pdf</t>
    </r>
  </si>
  <si>
    <r>
      <t>La Vicepresidencia Comercial - Gerencia de Mercadeo en el tercer cuatrimestre realizó los siguientes informes:
- Documento No. 02.957.783 "</t>
    </r>
    <r>
      <rPr>
        <i/>
        <sz val="12"/>
        <rFont val="Arial"/>
        <family val="2"/>
      </rPr>
      <t>IM OC DCC GME VCM PIM Tercer Informe Trimestral para la Coordinación y Articulación de la Atención y Servicio al Ciudadano en el Sector Defensa año 2024</t>
    </r>
    <r>
      <rPr>
        <sz val="12"/>
        <rFont val="Arial"/>
        <family val="2"/>
      </rPr>
      <t>", numeral III "Estado de Solicitudes de PQRSDF tercer trimestre 2024". 
Link: https://www.indumil.gov.co/wp-content/uploads/2024/08/3er-trimestre.pdf</t>
    </r>
    <r>
      <rPr>
        <b/>
        <sz val="12"/>
        <color rgb="FFFFC000"/>
        <rFont val="Arial"/>
        <family val="2"/>
      </rPr>
      <t xml:space="preserve">
</t>
    </r>
    <r>
      <rPr>
        <sz val="12"/>
        <rFont val="Arial"/>
        <family val="2"/>
      </rPr>
      <t xml:space="preserve">
-  Documento No. 02.992.050</t>
    </r>
    <r>
      <rPr>
        <b/>
        <sz val="12"/>
        <color rgb="FFFFC000"/>
        <rFont val="Arial"/>
        <family val="2"/>
      </rPr>
      <t xml:space="preserve"> </t>
    </r>
    <r>
      <rPr>
        <sz val="12"/>
        <rFont val="Arial"/>
        <family val="2"/>
      </rPr>
      <t>"</t>
    </r>
    <r>
      <rPr>
        <i/>
        <sz val="12"/>
        <rFont val="Arial"/>
        <family val="2"/>
      </rPr>
      <t>IM OC DCC GME VCM PIM Cuarto Informe Trimestral para la Coordinación y Articulación de la Atención y Servicio al Ciudadano en el Sector Defensa año 2024</t>
    </r>
    <r>
      <rPr>
        <sz val="12"/>
        <rFont val="Arial"/>
        <family val="2"/>
      </rPr>
      <t>", numeral III "Estado de Solicitudes de PQRSDF tercer trimestre 2024". 
Link: https://www.indumil.gov.co/wp-content/uploads/2025/01/4to-informe-trimestral-servicio-al-ciudadano-MDN-1.pdf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</si>
</sst>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family val="2"/>
      <scheme val="minor"/>
    </font>
    <font>
      <sz val="10"/>
      <name val="Arial"/>
      <family val="2"/>
    </font>
    <font>
      <sz val="8"/>
      <name val="Arial"/>
      <family val="2"/>
    </font>
    <font>
      <sz val="8"/>
      <name val="Arial "/>
    </font>
    <font>
      <b/>
      <sz val="8"/>
      <name val="Arial"/>
      <family val="2"/>
    </font>
    <font>
      <i/>
      <sz val="8"/>
      <name val="Arial"/>
      <family val="2"/>
    </font>
    <font>
      <b/>
      <i/>
      <sz val="8"/>
      <name val="Arial"/>
      <family val="2"/>
    </font>
    <font>
      <sz val="12"/>
      <name val="Arial"/>
      <family val="2"/>
    </font>
    <font>
      <sz val="8"/>
      <color theme="1"/>
      <name val="Arial"/>
      <family val="2"/>
    </font>
    <font>
      <sz val="11"/>
      <color theme="1"/>
      <name val="Calibri"/>
      <family val="2"/>
      <scheme val="minor"/>
    </font>
    <font>
      <sz val="10.5"/>
      <name val="Arial"/>
      <family val="2"/>
    </font>
    <font>
      <b/>
      <sz val="14"/>
      <name val="Arial"/>
      <family val="2"/>
    </font>
    <font>
      <sz val="14"/>
      <name val="Arial"/>
      <family val="2"/>
    </font>
    <font>
      <sz val="11"/>
      <name val="Arial"/>
      <family val="2"/>
    </font>
    <font>
      <sz val="10.5"/>
      <color theme="1"/>
      <name val="Arial"/>
      <family val="2"/>
    </font>
    <font>
      <b/>
      <sz val="12"/>
      <name val="Arial"/>
      <family val="2"/>
    </font>
    <font>
      <sz val="12"/>
      <color theme="1"/>
      <name val="Arial"/>
      <family val="2"/>
    </font>
    <font>
      <i/>
      <sz val="12"/>
      <name val="Arial"/>
      <family val="2"/>
    </font>
    <font>
      <b/>
      <sz val="11"/>
      <name val="Arial"/>
      <family val="2"/>
    </font>
    <font>
      <b/>
      <sz val="11"/>
      <color theme="1" tint="0.249977111117893"/>
      <name val="Arial"/>
      <family val="2"/>
    </font>
    <font>
      <b/>
      <i/>
      <sz val="12"/>
      <name val="Arial"/>
      <family val="2"/>
    </font>
    <font>
      <sz val="12"/>
      <color rgb="FF00B050"/>
      <name val="Arial"/>
      <family val="2"/>
    </font>
    <font>
      <u/>
      <sz val="11"/>
      <color theme="10"/>
      <name val="Calibri"/>
      <family val="2"/>
      <scheme val="minor"/>
    </font>
    <font>
      <b/>
      <sz val="12"/>
      <color rgb="FF00B050"/>
      <name val="Arial"/>
      <family val="2"/>
    </font>
    <font>
      <sz val="16"/>
      <name val="Arial"/>
      <family val="2"/>
    </font>
    <font>
      <sz val="12"/>
      <color rgb="FFFF0000"/>
      <name val="Arial"/>
      <family val="2"/>
    </font>
    <font>
      <b/>
      <sz val="12"/>
      <color rgb="FFFFC000"/>
      <name val="Arial"/>
      <family val="2"/>
    </font>
    <font>
      <i/>
      <sz val="12"/>
      <color rgb="FFFF0000"/>
      <name val="Arial"/>
      <family val="2"/>
    </font>
    <font>
      <b/>
      <sz val="11"/>
      <color theme="0" tint="-0.249977111117893"/>
      <name val="Arial"/>
      <family val="2"/>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thin">
        <color theme="0"/>
      </top>
      <bottom style="thin">
        <color theme="0"/>
      </bottom>
      <diagonal/>
    </border>
    <border diagonalUp="1">
      <left/>
      <right style="thin">
        <color theme="0"/>
      </right>
      <top style="thin">
        <color theme="0"/>
      </top>
      <bottom style="thin">
        <color theme="0"/>
      </bottom>
      <diagonal style="thin">
        <color theme="0"/>
      </diagonal>
    </border>
    <border>
      <left style="medium">
        <color theme="0"/>
      </left>
      <right style="medium">
        <color theme="0"/>
      </right>
      <top/>
      <bottom style="medium">
        <color auto="1"/>
      </bottom>
      <diagonal/>
    </border>
    <border>
      <left style="medium">
        <color auto="1"/>
      </left>
      <right/>
      <top style="medium">
        <color auto="1"/>
      </top>
      <bottom style="medium">
        <color auto="1"/>
      </bottom>
      <diagonal/>
    </border>
    <border>
      <left style="medium">
        <color theme="0"/>
      </left>
      <right/>
      <top/>
      <bottom style="medium">
        <color auto="1"/>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style="thin">
        <color theme="0"/>
      </left>
      <right/>
      <top/>
      <bottom/>
      <diagonal/>
    </border>
    <border>
      <left/>
      <right/>
      <top style="thin">
        <color theme="0"/>
      </top>
      <bottom/>
      <diagonal/>
    </border>
    <border>
      <left/>
      <right style="thin">
        <color theme="0"/>
      </right>
      <top/>
      <bottom/>
      <diagonal/>
    </border>
    <border>
      <left style="thin">
        <color theme="3"/>
      </left>
      <right style="thin">
        <color theme="3"/>
      </right>
      <top style="thin">
        <color theme="3"/>
      </top>
      <bottom style="thin">
        <color theme="3"/>
      </bottom>
      <diagonal/>
    </border>
    <border>
      <left/>
      <right style="medium">
        <color auto="1"/>
      </right>
      <top style="medium">
        <color auto="1"/>
      </top>
      <bottom/>
      <diagonal/>
    </border>
    <border>
      <left style="thin">
        <color theme="3"/>
      </left>
      <right style="thin">
        <color theme="3"/>
      </right>
      <top style="thin">
        <color theme="3"/>
      </top>
      <bottom/>
      <diagonal/>
    </border>
    <border>
      <left style="thin">
        <color indexed="64"/>
      </left>
      <right style="thin">
        <color indexed="64"/>
      </right>
      <top style="thin">
        <color indexed="64"/>
      </top>
      <bottom/>
      <diagonal/>
    </border>
    <border>
      <left style="thin">
        <color theme="3"/>
      </left>
      <right/>
      <top style="thin">
        <color theme="3"/>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style="thin">
        <color theme="3"/>
      </top>
      <bottom/>
      <diagonal/>
    </border>
    <border>
      <left style="thin">
        <color theme="3"/>
      </left>
      <right style="medium">
        <color indexed="64"/>
      </right>
      <top style="thin">
        <color theme="3"/>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3"/>
      </left>
      <right style="medium">
        <color indexed="64"/>
      </right>
      <top style="thin">
        <color theme="3"/>
      </top>
      <bottom style="medium">
        <color indexed="64"/>
      </bottom>
      <diagonal/>
    </border>
    <border>
      <left style="thin">
        <color theme="3"/>
      </left>
      <right style="medium">
        <color indexed="64"/>
      </right>
      <top style="medium">
        <color indexed="64"/>
      </top>
      <bottom style="thin">
        <color theme="3"/>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theme="3"/>
      </top>
      <bottom style="thin">
        <color theme="3"/>
      </bottom>
      <diagonal/>
    </border>
    <border>
      <left style="medium">
        <color indexed="64"/>
      </left>
      <right/>
      <top style="thin">
        <color theme="3"/>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theme="3"/>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thin">
        <color indexed="64"/>
      </left>
      <right/>
      <top style="thin">
        <color indexed="64"/>
      </top>
      <bottom style="medium">
        <color indexed="64"/>
      </bottom>
      <diagonal/>
    </border>
    <border>
      <left style="medium">
        <color theme="4" tint="-0.24994659260841701"/>
      </left>
      <right style="medium">
        <color theme="4" tint="-0.24994659260841701"/>
      </right>
      <top/>
      <bottom style="medium">
        <color theme="4" tint="-0.24994659260841701"/>
      </bottom>
      <diagonal/>
    </border>
    <border>
      <left style="medium">
        <color auto="1"/>
      </left>
      <right/>
      <top style="medium">
        <color auto="1"/>
      </top>
      <bottom/>
      <diagonal/>
    </border>
    <border>
      <left style="thin">
        <color theme="3"/>
      </left>
      <right/>
      <top style="thin">
        <color theme="3"/>
      </top>
      <bottom style="thin">
        <color theme="3"/>
      </bottom>
      <diagonal/>
    </border>
    <border>
      <left style="thin">
        <color indexed="64"/>
      </left>
      <right/>
      <top style="thin">
        <color indexed="64"/>
      </top>
      <bottom style="thin">
        <color indexed="64"/>
      </bottom>
      <diagonal/>
    </border>
    <border>
      <left style="medium">
        <color auto="1"/>
      </left>
      <right style="medium">
        <color auto="1"/>
      </right>
      <top/>
      <bottom style="medium">
        <color theme="4" tint="-0.24994659260841701"/>
      </bottom>
      <diagonal/>
    </border>
    <border>
      <left/>
      <right/>
      <top style="medium">
        <color auto="1"/>
      </top>
      <bottom/>
      <diagonal/>
    </border>
    <border>
      <left style="medium">
        <color auto="1"/>
      </left>
      <right style="medium">
        <color auto="1"/>
      </right>
      <top/>
      <bottom style="thin">
        <color auto="1"/>
      </bottom>
      <diagonal/>
    </border>
    <border>
      <left style="medium">
        <color theme="0"/>
      </left>
      <right style="medium">
        <color theme="0"/>
      </right>
      <top/>
      <bottom/>
      <diagonal/>
    </border>
    <border>
      <left style="medium">
        <color theme="0"/>
      </left>
      <right/>
      <top/>
      <bottom/>
      <diagonal/>
    </border>
    <border>
      <left/>
      <right style="medium">
        <color theme="4" tint="-0.24994659260841701"/>
      </right>
      <top/>
      <bottom style="medium">
        <color theme="4" tint="-0.24994659260841701"/>
      </bottom>
      <diagonal/>
    </border>
    <border>
      <left style="thin">
        <color indexed="64"/>
      </left>
      <right style="medium">
        <color auto="1"/>
      </right>
      <top style="thin">
        <color indexed="64"/>
      </top>
      <bottom style="medium">
        <color auto="1"/>
      </bottom>
      <diagonal/>
    </border>
    <border>
      <left style="thin">
        <color auto="1"/>
      </left>
      <right style="thin">
        <color auto="1"/>
      </right>
      <top style="medium">
        <color theme="4" tint="-0.24994659260841701"/>
      </top>
      <bottom style="thin">
        <color auto="1"/>
      </bottom>
      <diagonal/>
    </border>
    <border>
      <left style="medium">
        <color theme="4" tint="-0.24994659260841701"/>
      </left>
      <right style="medium">
        <color theme="4" tint="-0.24994659260841701"/>
      </right>
      <top style="medium">
        <color theme="4" tint="-0.24994659260841701"/>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medium">
        <color auto="1"/>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theme="3"/>
      </top>
      <bottom style="medium">
        <color indexed="64"/>
      </bottom>
      <diagonal/>
    </border>
    <border>
      <left style="thin">
        <color theme="3"/>
      </left>
      <right style="thin">
        <color theme="3"/>
      </right>
      <top style="thin">
        <color theme="3"/>
      </top>
      <bottom style="medium">
        <color indexed="64"/>
      </bottom>
      <diagonal/>
    </border>
    <border>
      <left style="medium">
        <color theme="4" tint="-0.24994659260841701"/>
      </left>
      <right style="medium">
        <color theme="4" tint="-0.24994659260841701"/>
      </right>
      <top style="medium">
        <color theme="4" tint="-0.24994659260841701"/>
      </top>
      <bottom style="medium">
        <color indexed="64"/>
      </bottom>
      <diagonal/>
    </border>
    <border>
      <left style="thin">
        <color theme="3"/>
      </left>
      <right/>
      <top/>
      <bottom style="thin">
        <color theme="3"/>
      </bottom>
      <diagonal/>
    </border>
    <border>
      <left style="thin">
        <color theme="3"/>
      </left>
      <right style="medium">
        <color indexed="64"/>
      </right>
      <top/>
      <bottom style="thin">
        <color theme="3"/>
      </bottom>
      <diagonal/>
    </border>
    <border>
      <left/>
      <right style="medium">
        <color theme="4" tint="-0.24994659260841701"/>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auto="1"/>
      </bottom>
      <diagonal/>
    </border>
    <border>
      <left/>
      <right style="medium">
        <color indexed="64"/>
      </right>
      <top style="medium">
        <color auto="1"/>
      </top>
      <bottom style="thin">
        <color auto="1"/>
      </bottom>
      <diagonal/>
    </border>
    <border>
      <left/>
      <right style="medium">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
      <left/>
      <right/>
      <top style="thin">
        <color indexed="64"/>
      </top>
      <bottom/>
      <diagonal/>
    </border>
    <border diagonalUp="1">
      <left/>
      <right/>
      <top style="thin">
        <color theme="0"/>
      </top>
      <bottom style="thin">
        <color theme="0"/>
      </bottom>
      <diagonal style="thin">
        <color theme="0"/>
      </diagonal>
    </border>
    <border>
      <left/>
      <right style="medium">
        <color theme="0"/>
      </right>
      <top/>
      <bottom/>
      <diagonal/>
    </border>
    <border>
      <left/>
      <right style="medium">
        <color theme="0"/>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auto="1"/>
      </top>
      <bottom/>
      <diagonal/>
    </border>
    <border>
      <left style="thin">
        <color indexed="64"/>
      </left>
      <right style="thin">
        <color indexed="64"/>
      </right>
      <top/>
      <bottom/>
      <diagonal/>
    </border>
    <border>
      <left style="thin">
        <color indexed="64"/>
      </left>
      <right style="medium">
        <color indexed="64"/>
      </right>
      <top/>
      <bottom/>
      <diagonal/>
    </border>
  </borders>
  <cellStyleXfs count="8">
    <xf numFmtId="0" fontId="0" fillId="0" borderId="0"/>
    <xf numFmtId="0" fontId="1" fillId="0" borderId="0"/>
    <xf numFmtId="0" fontId="1" fillId="0" borderId="0"/>
    <xf numFmtId="0" fontId="9" fillId="0" borderId="0"/>
    <xf numFmtId="0" fontId="9" fillId="0" borderId="0"/>
    <xf numFmtId="9" fontId="9" fillId="0" borderId="0" applyFont="0" applyFill="0" applyBorder="0" applyAlignment="0" applyProtection="0"/>
    <xf numFmtId="0" fontId="9" fillId="0" borderId="0"/>
    <xf numFmtId="0" fontId="22" fillId="0" borderId="0" applyNumberFormat="0" applyFill="0" applyBorder="0" applyAlignment="0" applyProtection="0"/>
  </cellStyleXfs>
  <cellXfs count="336">
    <xf numFmtId="0" fontId="0" fillId="0" borderId="0" xfId="0"/>
    <xf numFmtId="9" fontId="2" fillId="2" borderId="14"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left" vertical="center" wrapText="1"/>
    </xf>
    <xf numFmtId="0" fontId="2" fillId="2" borderId="40" xfId="0" applyFont="1" applyFill="1" applyBorder="1" applyAlignment="1">
      <alignment horizontal="left" vertical="center" wrapText="1"/>
    </xf>
    <xf numFmtId="9" fontId="2" fillId="2" borderId="1" xfId="0" applyNumberFormat="1" applyFont="1" applyFill="1" applyBorder="1" applyAlignment="1">
      <alignment horizontal="center" vertical="center"/>
    </xf>
    <xf numFmtId="0" fontId="2" fillId="2" borderId="25" xfId="0" applyFont="1" applyFill="1" applyBorder="1" applyAlignment="1">
      <alignment horizontal="left" vertical="center" wrapText="1"/>
    </xf>
    <xf numFmtId="0" fontId="2" fillId="0" borderId="0" xfId="0" applyFont="1"/>
    <xf numFmtId="0" fontId="4" fillId="0" borderId="0" xfId="0" applyFont="1"/>
    <xf numFmtId="0" fontId="2" fillId="0" borderId="5" xfId="0" applyFont="1" applyBorder="1"/>
    <xf numFmtId="0" fontId="2" fillId="0" borderId="4" xfId="0" applyFont="1" applyBorder="1"/>
    <xf numFmtId="0" fontId="4" fillId="0" borderId="0" xfId="0" applyFont="1" applyBorder="1"/>
    <xf numFmtId="0" fontId="4" fillId="0" borderId="0" xfId="0" applyFont="1" applyBorder="1" applyAlignment="1"/>
    <xf numFmtId="0" fontId="2" fillId="0" borderId="0" xfId="0" applyFont="1" applyBorder="1" applyAlignment="1"/>
    <xf numFmtId="0" fontId="2" fillId="0" borderId="0" xfId="0" applyFont="1" applyBorder="1"/>
    <xf numFmtId="0" fontId="2" fillId="0" borderId="12" xfId="0" applyFont="1" applyBorder="1"/>
    <xf numFmtId="0" fontId="4" fillId="0" borderId="0" xfId="0" applyFont="1" applyBorder="1" applyAlignment="1">
      <alignment wrapText="1"/>
    </xf>
    <xf numFmtId="0" fontId="2" fillId="0" borderId="13" xfId="0" applyFont="1" applyBorder="1"/>
    <xf numFmtId="0" fontId="2" fillId="0" borderId="11" xfId="0" applyFont="1" applyBorder="1"/>
    <xf numFmtId="0" fontId="2" fillId="0" borderId="0" xfId="0" applyFont="1" applyBorder="1" applyAlignment="1">
      <alignment wrapText="1"/>
    </xf>
    <xf numFmtId="0" fontId="2" fillId="0" borderId="0" xfId="0" applyFont="1" applyBorder="1" applyAlignment="1">
      <alignment horizontal="center"/>
    </xf>
    <xf numFmtId="0" fontId="4" fillId="0" borderId="2" xfId="0" applyFont="1" applyBorder="1" applyAlignment="1">
      <alignment vertical="center"/>
    </xf>
    <xf numFmtId="0" fontId="2" fillId="0" borderId="45" xfId="0" applyFont="1" applyBorder="1"/>
    <xf numFmtId="0" fontId="2" fillId="0" borderId="45" xfId="0" applyFont="1" applyBorder="1" applyAlignment="1"/>
    <xf numFmtId="0" fontId="2" fillId="0" borderId="46" xfId="0" applyFont="1" applyBorder="1" applyAlignment="1"/>
    <xf numFmtId="14" fontId="5" fillId="4" borderId="3" xfId="0" applyNumberFormat="1" applyFont="1" applyFill="1" applyBorder="1" applyAlignment="1">
      <alignment horizontal="center" vertical="center"/>
    </xf>
    <xf numFmtId="14" fontId="4" fillId="4" borderId="21" xfId="0" applyNumberFormat="1" applyFont="1" applyFill="1" applyBorder="1" applyAlignment="1">
      <alignment horizontal="center" vertical="center" wrapText="1"/>
    </xf>
    <xf numFmtId="14" fontId="4" fillId="4" borderId="16" xfId="0" applyNumberFormat="1" applyFont="1" applyFill="1" applyBorder="1" applyAlignment="1">
      <alignment horizontal="center" vertical="center" wrapText="1"/>
    </xf>
    <xf numFmtId="0" fontId="4" fillId="4" borderId="16" xfId="0" applyFont="1" applyFill="1" applyBorder="1" applyAlignment="1">
      <alignment horizontal="center" vertical="center" wrapText="1"/>
    </xf>
    <xf numFmtId="0" fontId="2" fillId="2" borderId="14" xfId="0" applyFont="1" applyFill="1" applyBorder="1" applyAlignment="1">
      <alignment horizontal="justify" vertical="center" wrapText="1"/>
    </xf>
    <xf numFmtId="0" fontId="2" fillId="2" borderId="41" xfId="0" applyFont="1" applyFill="1" applyBorder="1" applyAlignment="1">
      <alignment vertical="center" wrapText="1"/>
    </xf>
    <xf numFmtId="0" fontId="2" fillId="2" borderId="25" xfId="0" applyFont="1" applyFill="1" applyBorder="1" applyAlignment="1">
      <alignment horizontal="justify" vertical="center" wrapText="1"/>
    </xf>
    <xf numFmtId="0" fontId="2" fillId="2" borderId="0" xfId="0" applyFont="1" applyFill="1" applyBorder="1" applyAlignment="1">
      <alignment horizontal="left" vertical="center" wrapText="1"/>
    </xf>
    <xf numFmtId="9" fontId="2" fillId="2" borderId="0" xfId="0" applyNumberFormat="1" applyFont="1" applyFill="1" applyBorder="1" applyAlignment="1">
      <alignment horizontal="center" vertical="center"/>
    </xf>
    <xf numFmtId="0" fontId="2" fillId="0" borderId="6" xfId="0" applyFont="1" applyBorder="1"/>
    <xf numFmtId="0" fontId="2" fillId="0" borderId="6" xfId="0" applyFont="1" applyBorder="1" applyAlignment="1"/>
    <xf numFmtId="0" fontId="2" fillId="0" borderId="8" xfId="0" applyFont="1" applyBorder="1" applyAlignment="1"/>
    <xf numFmtId="9" fontId="2" fillId="2" borderId="34" xfId="0" applyNumberFormat="1" applyFont="1" applyFill="1" applyBorder="1" applyAlignment="1">
      <alignment horizontal="center" vertical="center"/>
    </xf>
    <xf numFmtId="0" fontId="2" fillId="4" borderId="24" xfId="0" applyFont="1" applyFill="1" applyBorder="1" applyAlignment="1">
      <alignment horizontal="left" vertical="center" wrapText="1"/>
    </xf>
    <xf numFmtId="0" fontId="2" fillId="0" borderId="29" xfId="0" applyFont="1" applyBorder="1"/>
    <xf numFmtId="0" fontId="2" fillId="0" borderId="30" xfId="0" applyFont="1" applyBorder="1"/>
    <xf numFmtId="0" fontId="2" fillId="4" borderId="23" xfId="0" applyFont="1" applyFill="1" applyBorder="1" applyAlignment="1">
      <alignment vertical="center" wrapText="1"/>
    </xf>
    <xf numFmtId="0" fontId="2" fillId="4" borderId="24" xfId="0" applyFont="1" applyFill="1" applyBorder="1" applyAlignment="1">
      <alignment vertical="center" wrapText="1"/>
    </xf>
    <xf numFmtId="0" fontId="4" fillId="4" borderId="32" xfId="0" applyFont="1" applyFill="1" applyBorder="1" applyAlignment="1">
      <alignment vertical="center" wrapText="1"/>
    </xf>
    <xf numFmtId="0" fontId="2" fillId="2" borderId="1" xfId="0" applyFont="1" applyFill="1" applyBorder="1" applyAlignment="1">
      <alignment vertical="center" wrapText="1"/>
    </xf>
    <xf numFmtId="0" fontId="4" fillId="0" borderId="0" xfId="0" applyFont="1" applyAlignment="1">
      <alignment horizontal="left"/>
    </xf>
    <xf numFmtId="0" fontId="4" fillId="0" borderId="0" xfId="0" applyFont="1" applyAlignment="1">
      <alignment horizontal="center"/>
    </xf>
    <xf numFmtId="0" fontId="2" fillId="0" borderId="0" xfId="0" applyFont="1" applyAlignment="1">
      <alignment horizontal="center"/>
    </xf>
    <xf numFmtId="14" fontId="7" fillId="2" borderId="47" xfId="0" applyNumberFormat="1" applyFont="1" applyFill="1" applyBorder="1" applyAlignment="1">
      <alignment horizontal="center" vertical="center" wrapText="1"/>
    </xf>
    <xf numFmtId="9" fontId="2" fillId="2" borderId="17" xfId="0" applyNumberFormat="1" applyFont="1" applyFill="1" applyBorder="1" applyAlignment="1">
      <alignment horizontal="center" vertical="center"/>
    </xf>
    <xf numFmtId="0" fontId="2" fillId="2" borderId="18"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3" fillId="2" borderId="48" xfId="2" applyFont="1" applyFill="1" applyBorder="1" applyAlignment="1" applyProtection="1">
      <alignment horizontal="left" vertical="center" wrapText="1"/>
      <protection locked="0"/>
    </xf>
    <xf numFmtId="0" fontId="2" fillId="6" borderId="14" xfId="0" applyFont="1" applyFill="1" applyBorder="1" applyAlignment="1">
      <alignment horizontal="justify" vertical="center" wrapText="1"/>
    </xf>
    <xf numFmtId="0" fontId="2" fillId="6" borderId="34" xfId="0" applyFont="1" applyFill="1" applyBorder="1" applyAlignment="1">
      <alignment horizontal="center" vertical="center" wrapText="1"/>
    </xf>
    <xf numFmtId="0" fontId="2" fillId="6" borderId="14" xfId="0" applyFont="1" applyFill="1" applyBorder="1" applyAlignment="1">
      <alignment horizontal="left" vertical="center" wrapText="1"/>
    </xf>
    <xf numFmtId="3" fontId="2" fillId="6" borderId="34" xfId="0" applyNumberFormat="1" applyFont="1" applyFill="1" applyBorder="1" applyAlignment="1">
      <alignment horizontal="left" vertical="center" wrapText="1"/>
    </xf>
    <xf numFmtId="9" fontId="2"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0" fontId="2" fillId="6" borderId="27" xfId="0" applyFont="1" applyFill="1" applyBorder="1" applyAlignment="1">
      <alignment horizontal="left" vertical="center" wrapText="1"/>
    </xf>
    <xf numFmtId="0" fontId="2" fillId="6" borderId="1" xfId="0" applyFont="1" applyFill="1" applyBorder="1" applyAlignment="1">
      <alignment horizontal="center" vertical="center" wrapText="1"/>
    </xf>
    <xf numFmtId="9" fontId="3" fillId="6" borderId="37" xfId="0" applyNumberFormat="1" applyFont="1" applyFill="1" applyBorder="1" applyAlignment="1">
      <alignment horizontal="center" vertical="center"/>
    </xf>
    <xf numFmtId="9" fontId="2" fillId="6" borderId="34" xfId="0" applyNumberFormat="1" applyFont="1" applyFill="1" applyBorder="1" applyAlignment="1">
      <alignment horizontal="center" vertical="center"/>
    </xf>
    <xf numFmtId="0" fontId="2" fillId="6" borderId="20" xfId="0" applyFont="1" applyFill="1" applyBorder="1" applyAlignment="1">
      <alignment horizontal="left" vertical="center" wrapText="1"/>
    </xf>
    <xf numFmtId="9" fontId="2" fillId="6" borderId="25" xfId="0" applyNumberFormat="1" applyFont="1" applyFill="1" applyBorder="1" applyAlignment="1">
      <alignment horizontal="center" vertical="center"/>
    </xf>
    <xf numFmtId="0" fontId="2" fillId="6" borderId="26" xfId="0" applyFont="1" applyFill="1" applyBorder="1" applyAlignment="1">
      <alignment horizontal="left" vertical="center" wrapText="1"/>
    </xf>
    <xf numFmtId="0" fontId="2" fillId="6" borderId="28" xfId="0" applyFont="1" applyFill="1" applyBorder="1" applyAlignment="1">
      <alignment horizontal="left" vertical="center" wrapText="1"/>
    </xf>
    <xf numFmtId="9" fontId="8" fillId="6" borderId="1" xfId="0" applyNumberFormat="1" applyFont="1" applyFill="1" applyBorder="1" applyAlignment="1">
      <alignment horizontal="center" vertical="center"/>
    </xf>
    <xf numFmtId="0" fontId="8" fillId="2" borderId="41" xfId="0" applyFont="1" applyFill="1" applyBorder="1" applyAlignment="1">
      <alignment vertical="center" wrapText="1"/>
    </xf>
    <xf numFmtId="0" fontId="8" fillId="6" borderId="14" xfId="0" applyFont="1" applyFill="1" applyBorder="1" applyAlignment="1">
      <alignment vertical="center" wrapText="1"/>
    </xf>
    <xf numFmtId="0" fontId="10" fillId="7" borderId="36" xfId="3" applyFont="1" applyFill="1" applyBorder="1" applyAlignment="1">
      <alignment horizontal="center" vertical="center" wrapText="1"/>
    </xf>
    <xf numFmtId="0" fontId="10" fillId="7" borderId="36" xfId="3" applyFont="1" applyFill="1" applyBorder="1" applyAlignment="1">
      <alignment horizontal="left" vertical="center" wrapText="1"/>
    </xf>
    <xf numFmtId="0" fontId="2" fillId="2" borderId="0" xfId="0" applyFont="1" applyFill="1" applyBorder="1" applyAlignment="1">
      <alignment vertical="center" wrapText="1"/>
    </xf>
    <xf numFmtId="0" fontId="10" fillId="7" borderId="49" xfId="3" applyFont="1" applyFill="1" applyBorder="1" applyAlignment="1">
      <alignment horizontal="center" vertical="center" wrapText="1"/>
    </xf>
    <xf numFmtId="0" fontId="10" fillId="7" borderId="25" xfId="3" applyFont="1" applyFill="1" applyBorder="1" applyAlignment="1">
      <alignment horizontal="left" vertical="center" wrapText="1"/>
    </xf>
    <xf numFmtId="9" fontId="2" fillId="2" borderId="25" xfId="0" applyNumberFormat="1" applyFont="1" applyFill="1" applyBorder="1" applyAlignment="1">
      <alignment horizontal="center" vertical="center"/>
    </xf>
    <xf numFmtId="0" fontId="2" fillId="2" borderId="25" xfId="0" applyFont="1" applyFill="1" applyBorder="1" applyAlignment="1">
      <alignment vertical="center" wrapText="1"/>
    </xf>
    <xf numFmtId="0" fontId="1" fillId="7" borderId="48" xfId="0" applyFont="1" applyFill="1" applyBorder="1" applyAlignment="1">
      <alignment horizontal="justify" vertical="center" wrapText="1"/>
    </xf>
    <xf numFmtId="0" fontId="1" fillId="7" borderId="28" xfId="0" applyFont="1" applyFill="1" applyBorder="1" applyAlignment="1">
      <alignment horizontal="center" vertical="center" wrapText="1"/>
    </xf>
    <xf numFmtId="0" fontId="10" fillId="7" borderId="50" xfId="3" applyFont="1" applyFill="1" applyBorder="1" applyAlignment="1">
      <alignment horizontal="left" vertical="center" wrapText="1"/>
    </xf>
    <xf numFmtId="14" fontId="5" fillId="4" borderId="34" xfId="0" applyNumberFormat="1" applyFont="1" applyFill="1" applyBorder="1" applyAlignment="1">
      <alignment horizontal="center" vertical="center"/>
    </xf>
    <xf numFmtId="14" fontId="4" fillId="4" borderId="23"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10" fillId="7" borderId="1" xfId="3" applyFont="1" applyFill="1" applyBorder="1" applyAlignment="1">
      <alignment horizontal="left" vertical="center" wrapText="1"/>
    </xf>
    <xf numFmtId="0" fontId="2" fillId="6" borderId="1" xfId="0" applyNumberFormat="1" applyFont="1" applyFill="1" applyBorder="1" applyAlignment="1">
      <alignment horizontal="center" vertical="center" wrapText="1"/>
    </xf>
    <xf numFmtId="0" fontId="13" fillId="7" borderId="1" xfId="3" applyFont="1" applyFill="1" applyBorder="1" applyAlignment="1">
      <alignment horizontal="left" vertical="center" wrapText="1"/>
    </xf>
    <xf numFmtId="0" fontId="13" fillId="7" borderId="25" xfId="3" applyFont="1" applyFill="1" applyBorder="1" applyAlignment="1">
      <alignment horizontal="left" vertical="center" wrapText="1"/>
    </xf>
    <xf numFmtId="0" fontId="1" fillId="7" borderId="48" xfId="0" applyFont="1" applyFill="1" applyBorder="1" applyAlignment="1">
      <alignment horizontal="center" vertical="center" wrapText="1"/>
    </xf>
    <xf numFmtId="0" fontId="2" fillId="4" borderId="54" xfId="0" applyFont="1" applyFill="1" applyBorder="1" applyAlignment="1">
      <alignment vertical="center" wrapText="1"/>
    </xf>
    <xf numFmtId="0" fontId="2" fillId="6" borderId="0" xfId="0" applyFont="1" applyFill="1" applyBorder="1" applyAlignment="1">
      <alignment horizontal="center" vertical="center" wrapText="1"/>
    </xf>
    <xf numFmtId="9" fontId="2" fillId="2" borderId="57" xfId="0" applyNumberFormat="1" applyFont="1" applyFill="1" applyBorder="1" applyAlignment="1">
      <alignment horizontal="center" vertical="center"/>
    </xf>
    <xf numFmtId="0" fontId="12" fillId="4" borderId="23" xfId="0" applyFont="1" applyFill="1" applyBorder="1" applyAlignment="1">
      <alignment horizontal="justify" vertical="center" wrapText="1"/>
    </xf>
    <xf numFmtId="0" fontId="4" fillId="4" borderId="31" xfId="0" applyFont="1" applyFill="1" applyBorder="1" applyAlignment="1">
      <alignment horizontal="left" vertical="center" wrapText="1"/>
    </xf>
    <xf numFmtId="0" fontId="4" fillId="0" borderId="0" xfId="0" applyFont="1" applyAlignment="1">
      <alignment horizontal="center" vertical="center" wrapText="1"/>
    </xf>
    <xf numFmtId="0" fontId="4" fillId="4" borderId="23" xfId="0" applyFont="1" applyFill="1" applyBorder="1" applyAlignment="1">
      <alignment vertical="center" wrapText="1"/>
    </xf>
    <xf numFmtId="0" fontId="4" fillId="4" borderId="58" xfId="0" applyFont="1" applyFill="1" applyBorder="1" applyAlignment="1">
      <alignment vertical="center" wrapText="1"/>
    </xf>
    <xf numFmtId="0" fontId="2" fillId="2" borderId="59" xfId="0" applyFont="1" applyFill="1" applyBorder="1" applyAlignment="1">
      <alignment vertical="center" wrapText="1"/>
    </xf>
    <xf numFmtId="14" fontId="7" fillId="2" borderId="60" xfId="0" applyNumberFormat="1" applyFont="1" applyFill="1" applyBorder="1" applyAlignment="1">
      <alignment horizontal="center" vertical="center" wrapText="1"/>
    </xf>
    <xf numFmtId="0" fontId="14" fillId="7" borderId="36" xfId="3" applyFont="1" applyFill="1" applyBorder="1" applyAlignment="1">
      <alignment horizontal="left" vertical="center" wrapText="1"/>
    </xf>
    <xf numFmtId="0" fontId="14" fillId="7" borderId="36" xfId="3" applyFont="1" applyFill="1" applyBorder="1" applyAlignment="1">
      <alignment horizontal="center" vertical="center" wrapText="1"/>
    </xf>
    <xf numFmtId="0" fontId="2" fillId="6" borderId="61" xfId="0" applyFont="1" applyFill="1" applyBorder="1" applyAlignment="1">
      <alignment horizontal="left" vertical="center" wrapText="1"/>
    </xf>
    <xf numFmtId="9" fontId="2" fillId="6" borderId="57" xfId="0" applyNumberFormat="1" applyFont="1" applyFill="1" applyBorder="1" applyAlignment="1">
      <alignment horizontal="center" vertical="center"/>
    </xf>
    <xf numFmtId="0" fontId="2" fillId="6" borderId="62" xfId="0" applyFont="1" applyFill="1" applyBorder="1" applyAlignment="1">
      <alignment horizontal="left" vertical="center" wrapText="1"/>
    </xf>
    <xf numFmtId="0" fontId="10" fillId="7" borderId="38" xfId="3" applyFont="1" applyFill="1" applyBorder="1" applyAlignment="1">
      <alignment horizontal="left" vertical="center" wrapText="1"/>
    </xf>
    <xf numFmtId="0" fontId="10" fillId="7" borderId="38" xfId="3" applyFont="1" applyFill="1" applyBorder="1" applyAlignment="1">
      <alignment horizontal="center" vertical="center" wrapText="1"/>
    </xf>
    <xf numFmtId="14" fontId="10" fillId="2" borderId="36" xfId="3" applyNumberFormat="1" applyFont="1" applyFill="1" applyBorder="1" applyAlignment="1">
      <alignment horizontal="center" vertical="center" wrapText="1"/>
    </xf>
    <xf numFmtId="14" fontId="10" fillId="2" borderId="36" xfId="3" applyNumberFormat="1" applyFont="1" applyFill="1" applyBorder="1" applyAlignment="1">
      <alignment horizontal="center" vertical="center"/>
    </xf>
    <xf numFmtId="14" fontId="10" fillId="0" borderId="36" xfId="3" applyNumberFormat="1" applyFont="1" applyFill="1" applyBorder="1" applyAlignment="1">
      <alignment horizontal="center" vertical="center" wrapText="1"/>
    </xf>
    <xf numFmtId="14" fontId="13" fillId="2" borderId="36" xfId="3" applyNumberFormat="1" applyFont="1" applyFill="1" applyBorder="1" applyAlignment="1">
      <alignment horizontal="center" vertical="center"/>
    </xf>
    <xf numFmtId="14" fontId="10" fillId="0" borderId="36" xfId="3" applyNumberFormat="1" applyFont="1" applyFill="1" applyBorder="1" applyAlignment="1">
      <alignment horizontal="center" vertical="center"/>
    </xf>
    <xf numFmtId="14" fontId="14" fillId="0" borderId="36" xfId="3" applyNumberFormat="1" applyFont="1" applyFill="1" applyBorder="1" applyAlignment="1">
      <alignment horizontal="center" vertical="center"/>
    </xf>
    <xf numFmtId="14" fontId="10" fillId="2" borderId="38" xfId="3" applyNumberFormat="1" applyFont="1" applyFill="1" applyBorder="1" applyAlignment="1">
      <alignment horizontal="center" vertical="center" wrapText="1"/>
    </xf>
    <xf numFmtId="14" fontId="10" fillId="0" borderId="63" xfId="3" applyNumberFormat="1" applyFont="1" applyFill="1" applyBorder="1" applyAlignment="1">
      <alignment horizontal="center" vertical="center" wrapText="1"/>
    </xf>
    <xf numFmtId="14" fontId="10" fillId="0" borderId="64" xfId="3" applyNumberFormat="1" applyFont="1" applyFill="1" applyBorder="1" applyAlignment="1">
      <alignment horizontal="center" vertical="center" wrapText="1"/>
    </xf>
    <xf numFmtId="0" fontId="7" fillId="0" borderId="0" xfId="0" applyFont="1"/>
    <xf numFmtId="0" fontId="15" fillId="0" borderId="0" xfId="0" applyFont="1"/>
    <xf numFmtId="0" fontId="7" fillId="0" borderId="0" xfId="0" applyFont="1" applyBorder="1"/>
    <xf numFmtId="0" fontId="7" fillId="0" borderId="0" xfId="0" applyFont="1" applyBorder="1" applyAlignment="1">
      <alignment wrapText="1"/>
    </xf>
    <xf numFmtId="0" fontId="7" fillId="0" borderId="0" xfId="0" applyFont="1" applyBorder="1" applyAlignment="1">
      <alignment horizontal="center"/>
    </xf>
    <xf numFmtId="0" fontId="7" fillId="0" borderId="6" xfId="0" applyFont="1" applyBorder="1" applyAlignment="1"/>
    <xf numFmtId="0" fontId="15" fillId="0" borderId="0" xfId="0" applyFont="1" applyAlignment="1">
      <alignment horizontal="center"/>
    </xf>
    <xf numFmtId="0" fontId="7" fillId="0" borderId="0" xfId="0" applyFont="1" applyAlignment="1">
      <alignment horizontal="center"/>
    </xf>
    <xf numFmtId="0" fontId="7" fillId="0" borderId="13" xfId="0" applyFont="1" applyBorder="1" applyAlignment="1">
      <alignment horizontal="center"/>
    </xf>
    <xf numFmtId="0" fontId="7" fillId="0" borderId="45" xfId="0" applyFont="1" applyBorder="1" applyAlignment="1">
      <alignment horizontal="center"/>
    </xf>
    <xf numFmtId="0" fontId="7" fillId="0" borderId="6" xfId="0" applyFont="1" applyBorder="1" applyAlignment="1">
      <alignment horizontal="center"/>
    </xf>
    <xf numFmtId="0" fontId="7" fillId="2" borderId="0" xfId="0" applyFont="1" applyFill="1" applyAlignment="1">
      <alignment horizontal="center"/>
    </xf>
    <xf numFmtId="0" fontId="13" fillId="0" borderId="0" xfId="0" applyFont="1"/>
    <xf numFmtId="0" fontId="18" fillId="0" borderId="0" xfId="0" applyFont="1" applyAlignment="1">
      <alignment vertical="center" wrapText="1"/>
    </xf>
    <xf numFmtId="0" fontId="18" fillId="0" borderId="0" xfId="0" applyFont="1" applyAlignment="1">
      <alignment horizontal="center" vertical="center" wrapText="1"/>
    </xf>
    <xf numFmtId="0" fontId="7" fillId="0" borderId="0" xfId="0" applyFont="1" applyFill="1"/>
    <xf numFmtId="0" fontId="7" fillId="0" borderId="0" xfId="0" applyFont="1" applyFill="1" applyBorder="1"/>
    <xf numFmtId="9" fontId="15" fillId="0" borderId="0" xfId="5" applyFont="1" applyFill="1" applyBorder="1" applyAlignment="1">
      <alignment horizontal="left" vertical="center" wrapText="1"/>
    </xf>
    <xf numFmtId="9" fontId="15" fillId="0" borderId="0" xfId="5" applyFont="1" applyFill="1" applyBorder="1" applyAlignment="1">
      <alignment horizontal="center" vertical="center"/>
    </xf>
    <xf numFmtId="0" fontId="21" fillId="0" borderId="0" xfId="0" applyFont="1" applyBorder="1" applyAlignment="1">
      <alignment horizontal="left"/>
    </xf>
    <xf numFmtId="0" fontId="21" fillId="0" borderId="45" xfId="0" applyFont="1" applyBorder="1" applyAlignment="1">
      <alignment vertical="center"/>
    </xf>
    <xf numFmtId="0" fontId="7" fillId="2" borderId="0" xfId="3" applyFont="1" applyFill="1" applyBorder="1" applyAlignment="1">
      <alignment horizontal="center" vertical="center" wrapText="1"/>
    </xf>
    <xf numFmtId="9" fontId="7" fillId="0" borderId="0" xfId="5" applyFont="1" applyFill="1" applyBorder="1" applyAlignment="1">
      <alignment horizontal="center" vertical="center" wrapText="1"/>
    </xf>
    <xf numFmtId="0" fontId="22" fillId="0" borderId="0" xfId="7" applyBorder="1" applyAlignment="1">
      <alignment horizontal="left" vertical="center"/>
    </xf>
    <xf numFmtId="0" fontId="7" fillId="2" borderId="0" xfId="3" applyFont="1" applyFill="1" applyBorder="1" applyAlignment="1">
      <alignment horizontal="justify" vertical="center" wrapText="1"/>
    </xf>
    <xf numFmtId="0" fontId="23" fillId="0" borderId="0" xfId="0" applyFont="1"/>
    <xf numFmtId="0" fontId="23" fillId="0" borderId="45" xfId="0" applyFont="1" applyBorder="1" applyAlignment="1">
      <alignment vertical="center"/>
    </xf>
    <xf numFmtId="0" fontId="11" fillId="0" borderId="0" xfId="0" applyFont="1" applyBorder="1"/>
    <xf numFmtId="0" fontId="11" fillId="0" borderId="0" xfId="0" applyFont="1" applyBorder="1" applyAlignment="1">
      <alignment wrapText="1"/>
    </xf>
    <xf numFmtId="14" fontId="11" fillId="4" borderId="2" xfId="0" applyNumberFormat="1" applyFont="1" applyFill="1" applyBorder="1" applyAlignment="1">
      <alignment horizontal="left" vertical="center" wrapText="1"/>
    </xf>
    <xf numFmtId="9" fontId="11" fillId="4" borderId="2" xfId="5" applyFont="1" applyFill="1" applyBorder="1" applyAlignment="1">
      <alignment horizontal="left" vertical="center" wrapText="1"/>
    </xf>
    <xf numFmtId="0" fontId="11" fillId="0" borderId="2" xfId="0" applyFont="1" applyBorder="1" applyAlignment="1">
      <alignment vertical="center"/>
    </xf>
    <xf numFmtId="14" fontId="17" fillId="4" borderId="53" xfId="0" applyNumberFormat="1" applyFont="1" applyFill="1" applyBorder="1" applyAlignment="1">
      <alignment horizontal="center" vertical="center" wrapText="1"/>
    </xf>
    <xf numFmtId="14" fontId="15" fillId="4" borderId="54" xfId="0" applyNumberFormat="1"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9" fillId="0" borderId="0" xfId="0" applyFont="1" applyAlignment="1"/>
    <xf numFmtId="0" fontId="18" fillId="0" borderId="0" xfId="0" applyFont="1" applyAlignment="1"/>
    <xf numFmtId="14" fontId="15" fillId="4" borderId="72" xfId="0" applyNumberFormat="1" applyFont="1" applyFill="1" applyBorder="1" applyAlignment="1">
      <alignment horizontal="center" vertical="center" wrapText="1"/>
    </xf>
    <xf numFmtId="14" fontId="20" fillId="4" borderId="65" xfId="0" applyNumberFormat="1" applyFont="1" applyFill="1" applyBorder="1" applyAlignment="1">
      <alignment horizontal="center" vertical="center" wrapText="1"/>
    </xf>
    <xf numFmtId="0" fontId="7" fillId="0" borderId="0" xfId="0" applyFont="1" applyAlignment="1">
      <alignment vertical="top"/>
    </xf>
    <xf numFmtId="0" fontId="7" fillId="0" borderId="12" xfId="0" applyFont="1" applyBorder="1" applyAlignment="1">
      <alignment vertical="top"/>
    </xf>
    <xf numFmtId="0" fontId="7" fillId="0" borderId="0" xfId="0" applyFont="1" applyBorder="1" applyAlignment="1">
      <alignment vertical="top"/>
    </xf>
    <xf numFmtId="0" fontId="7" fillId="0" borderId="11" xfId="0" applyFont="1" applyBorder="1" applyAlignment="1">
      <alignment vertical="top"/>
    </xf>
    <xf numFmtId="0" fontId="7" fillId="0" borderId="46" xfId="0" applyFont="1" applyBorder="1" applyAlignment="1">
      <alignment vertical="top"/>
    </xf>
    <xf numFmtId="9" fontId="15" fillId="0" borderId="0" xfId="5" applyFont="1" applyFill="1" applyBorder="1" applyAlignment="1">
      <alignment horizontal="center" vertical="top"/>
    </xf>
    <xf numFmtId="0" fontId="7" fillId="2" borderId="0" xfId="3" applyFont="1" applyFill="1" applyBorder="1" applyAlignment="1">
      <alignment horizontal="justify" vertical="top" wrapText="1"/>
    </xf>
    <xf numFmtId="0" fontId="7" fillId="0" borderId="8" xfId="0" applyFont="1" applyBorder="1" applyAlignment="1">
      <alignment vertical="top"/>
    </xf>
    <xf numFmtId="0" fontId="7" fillId="2" borderId="0" xfId="0" applyFont="1" applyFill="1" applyAlignment="1">
      <alignment vertical="top"/>
    </xf>
    <xf numFmtId="0" fontId="18" fillId="0" borderId="0" xfId="0" applyFont="1" applyAlignment="1">
      <alignment horizontal="center" vertical="top"/>
    </xf>
    <xf numFmtId="0" fontId="18" fillId="0" borderId="0" xfId="0" applyFont="1" applyAlignment="1">
      <alignment vertical="top" wrapText="1"/>
    </xf>
    <xf numFmtId="0" fontId="7" fillId="0" borderId="73" xfId="0" applyFont="1" applyBorder="1"/>
    <xf numFmtId="0" fontId="7" fillId="0" borderId="73" xfId="0" applyFont="1" applyBorder="1" applyAlignment="1">
      <alignment horizontal="center"/>
    </xf>
    <xf numFmtId="0" fontId="7" fillId="0" borderId="74" xfId="0" applyFont="1" applyBorder="1"/>
    <xf numFmtId="0" fontId="7" fillId="0" borderId="75" xfId="0" applyFont="1" applyBorder="1"/>
    <xf numFmtId="0" fontId="13" fillId="0" borderId="0" xfId="0" applyFont="1" applyBorder="1"/>
    <xf numFmtId="14" fontId="15" fillId="4" borderId="66" xfId="0" applyNumberFormat="1" applyFont="1" applyFill="1" applyBorder="1" applyAlignment="1">
      <alignment horizontal="left" vertical="center" wrapText="1"/>
    </xf>
    <xf numFmtId="14" fontId="15" fillId="4" borderId="79" xfId="0" applyNumberFormat="1" applyFont="1" applyFill="1" applyBorder="1" applyAlignment="1">
      <alignment horizontal="center" vertical="center" wrapText="1"/>
    </xf>
    <xf numFmtId="0" fontId="15" fillId="4" borderId="79" xfId="0" applyFont="1" applyFill="1" applyBorder="1" applyAlignment="1">
      <alignment horizontal="center" vertical="center" wrapText="1"/>
    </xf>
    <xf numFmtId="0" fontId="15" fillId="4" borderId="80" xfId="0" applyFont="1" applyFill="1" applyBorder="1" applyAlignment="1">
      <alignment horizontal="center" vertical="center" wrapText="1"/>
    </xf>
    <xf numFmtId="14" fontId="15" fillId="4" borderId="66" xfId="0" applyNumberFormat="1" applyFont="1" applyFill="1" applyBorder="1" applyAlignment="1">
      <alignment horizontal="center" vertical="center" wrapText="1"/>
    </xf>
    <xf numFmtId="0" fontId="15" fillId="4" borderId="15" xfId="0" applyFont="1" applyFill="1" applyBorder="1" applyAlignment="1">
      <alignment horizontal="center" vertical="center" wrapText="1"/>
    </xf>
    <xf numFmtId="14" fontId="15" fillId="4" borderId="55" xfId="0" applyNumberFormat="1" applyFont="1" applyFill="1" applyBorder="1" applyAlignment="1">
      <alignment horizontal="center" vertical="center" wrapText="1"/>
    </xf>
    <xf numFmtId="14" fontId="15" fillId="4" borderId="81" xfId="0" applyNumberFormat="1" applyFont="1" applyFill="1" applyBorder="1" applyAlignment="1">
      <alignment horizontal="center" vertical="center" wrapText="1"/>
    </xf>
    <xf numFmtId="0" fontId="15" fillId="4" borderId="81" xfId="0" applyFont="1" applyFill="1" applyBorder="1" applyAlignment="1">
      <alignment horizontal="center" vertical="center" wrapText="1"/>
    </xf>
    <xf numFmtId="0" fontId="15" fillId="4" borderId="82" xfId="0" applyFont="1" applyFill="1" applyBorder="1" applyAlignment="1">
      <alignment horizontal="center" vertical="center" wrapText="1"/>
    </xf>
    <xf numFmtId="0" fontId="7" fillId="0" borderId="28" xfId="0" applyFont="1" applyFill="1" applyBorder="1" applyAlignment="1">
      <alignment horizontal="justify" vertical="center" wrapText="1"/>
    </xf>
    <xf numFmtId="0" fontId="18" fillId="0" borderId="0" xfId="0" applyFont="1" applyBorder="1"/>
    <xf numFmtId="0" fontId="18" fillId="0" borderId="0" xfId="0" applyFont="1"/>
    <xf numFmtId="0" fontId="18" fillId="0" borderId="0" xfId="0" applyFont="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7" fillId="0" borderId="33" xfId="0" applyFont="1" applyFill="1" applyBorder="1" applyAlignment="1">
      <alignment vertical="center" wrapText="1"/>
    </xf>
    <xf numFmtId="0" fontId="7" fillId="0" borderId="34" xfId="6" applyFont="1" applyFill="1" applyBorder="1" applyAlignment="1">
      <alignment horizontal="justify" vertical="center" wrapText="1"/>
    </xf>
    <xf numFmtId="0" fontId="16" fillId="0" borderId="34"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1" xfId="6" applyFont="1" applyFill="1" applyBorder="1" applyAlignment="1">
      <alignment horizontal="justify" vertical="center" wrapText="1"/>
    </xf>
    <xf numFmtId="0" fontId="16"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23" xfId="0" applyFont="1" applyFill="1" applyBorder="1" applyAlignment="1">
      <alignment horizontal="justify" vertical="center" wrapText="1"/>
    </xf>
    <xf numFmtId="0" fontId="15" fillId="0" borderId="23" xfId="0" applyFont="1" applyFill="1" applyBorder="1" applyAlignment="1">
      <alignment vertical="center" wrapText="1"/>
    </xf>
    <xf numFmtId="0" fontId="15" fillId="0" borderId="24" xfId="0" applyFont="1" applyFill="1" applyBorder="1" applyAlignment="1">
      <alignment vertical="center" wrapText="1"/>
    </xf>
    <xf numFmtId="0" fontId="7" fillId="0" borderId="25" xfId="6" applyFont="1" applyFill="1" applyBorder="1" applyAlignment="1">
      <alignment horizontal="justify" vertical="center" wrapText="1"/>
    </xf>
    <xf numFmtId="0" fontId="7" fillId="0" borderId="25" xfId="0" applyFont="1" applyFill="1" applyBorder="1" applyAlignment="1">
      <alignment horizontal="center" vertical="center" wrapText="1"/>
    </xf>
    <xf numFmtId="0" fontId="7" fillId="0" borderId="76" xfId="6" applyFont="1" applyFill="1" applyBorder="1" applyAlignment="1">
      <alignment horizontal="left" vertical="center" wrapText="1"/>
    </xf>
    <xf numFmtId="0" fontId="7" fillId="0" borderId="77" xfId="6" applyFont="1" applyFill="1" applyBorder="1" applyAlignment="1">
      <alignment horizontal="justify" vertical="center" wrapText="1"/>
    </xf>
    <xf numFmtId="0" fontId="7" fillId="0" borderId="77" xfId="3" applyFont="1" applyFill="1" applyBorder="1" applyAlignment="1">
      <alignment horizontal="center" vertical="center" wrapText="1"/>
    </xf>
    <xf numFmtId="9" fontId="7" fillId="0" borderId="77" xfId="0" applyNumberFormat="1" applyFont="1" applyFill="1" applyBorder="1" applyAlignment="1">
      <alignment horizontal="center" vertical="center" wrapText="1"/>
    </xf>
    <xf numFmtId="0" fontId="15" fillId="0" borderId="33" xfId="0" applyFont="1" applyFill="1" applyBorder="1" applyAlignment="1">
      <alignment vertical="center" wrapText="1"/>
    </xf>
    <xf numFmtId="0" fontId="7" fillId="0" borderId="34" xfId="0" applyFont="1" applyFill="1" applyBorder="1" applyAlignment="1">
      <alignment horizontal="justify" vertical="center" wrapText="1"/>
    </xf>
    <xf numFmtId="0" fontId="7" fillId="0" borderId="34" xfId="3" applyFont="1" applyFill="1" applyBorder="1" applyAlignment="1">
      <alignment horizontal="center" vertical="center" wrapText="1"/>
    </xf>
    <xf numFmtId="0" fontId="7" fillId="0" borderId="1" xfId="4" applyFont="1" applyFill="1" applyBorder="1" applyAlignment="1">
      <alignment vertical="center" wrapText="1"/>
    </xf>
    <xf numFmtId="0" fontId="7" fillId="0" borderId="1" xfId="3" applyFont="1" applyFill="1" applyBorder="1" applyAlignment="1">
      <alignment horizontal="center" vertical="center" wrapText="1"/>
    </xf>
    <xf numFmtId="0" fontId="15" fillId="0" borderId="23" xfId="0" applyFont="1" applyFill="1" applyBorder="1" applyAlignment="1">
      <alignment horizontal="left" vertical="center" wrapText="1"/>
    </xf>
    <xf numFmtId="0" fontId="7" fillId="0" borderId="1" xfId="3" applyFont="1" applyFill="1" applyBorder="1" applyAlignment="1">
      <alignment vertical="center" wrapText="1"/>
    </xf>
    <xf numFmtId="0" fontId="7" fillId="0" borderId="1" xfId="3" applyFont="1" applyFill="1" applyBorder="1" applyAlignment="1">
      <alignment horizontal="justify" vertical="center" wrapText="1"/>
    </xf>
    <xf numFmtId="0" fontId="7" fillId="0" borderId="1" xfId="4" applyFont="1" applyFill="1" applyBorder="1" applyAlignment="1">
      <alignment horizontal="justify" vertical="center" wrapText="1"/>
    </xf>
    <xf numFmtId="0" fontId="7" fillId="0" borderId="24" xfId="0" applyFont="1" applyFill="1" applyBorder="1" applyAlignment="1">
      <alignment vertical="center" wrapText="1"/>
    </xf>
    <xf numFmtId="0" fontId="7" fillId="0" borderId="25" xfId="3" applyFont="1" applyFill="1" applyBorder="1" applyAlignment="1">
      <alignment horizontal="justify" vertical="center" wrapText="1"/>
    </xf>
    <xf numFmtId="0" fontId="7" fillId="0" borderId="25" xfId="3" applyFont="1" applyFill="1" applyBorder="1" applyAlignment="1">
      <alignment horizontal="center" vertical="center" wrapText="1"/>
    </xf>
    <xf numFmtId="0" fontId="7" fillId="0" borderId="48" xfId="0" applyFont="1" applyFill="1" applyBorder="1" applyAlignment="1">
      <alignment horizontal="justify" vertical="center" wrapText="1"/>
    </xf>
    <xf numFmtId="0" fontId="7" fillId="0" borderId="33" xfId="0" applyFont="1" applyFill="1" applyBorder="1" applyAlignment="1">
      <alignment horizontal="justify" vertical="center" wrapText="1"/>
    </xf>
    <xf numFmtId="0" fontId="7" fillId="0" borderId="34" xfId="3" applyFont="1" applyFill="1" applyBorder="1" applyAlignment="1">
      <alignment horizontal="justify" vertical="center" wrapText="1"/>
    </xf>
    <xf numFmtId="0" fontId="7" fillId="0" borderId="53" xfId="0" applyFont="1" applyFill="1" applyBorder="1" applyAlignment="1">
      <alignment horizontal="justify" vertical="center" wrapText="1"/>
    </xf>
    <xf numFmtId="0" fontId="7" fillId="0" borderId="24" xfId="0" applyFont="1" applyFill="1" applyBorder="1" applyAlignment="1">
      <alignment horizontal="justify" vertical="center" wrapText="1"/>
    </xf>
    <xf numFmtId="0" fontId="7" fillId="0" borderId="1" xfId="0" applyFont="1" applyFill="1" applyBorder="1" applyAlignment="1">
      <alignment horizontal="justify" vertical="center" wrapText="1"/>
    </xf>
    <xf numFmtId="14" fontId="7" fillId="0" borderId="0" xfId="0" applyNumberFormat="1" applyFont="1" applyAlignment="1">
      <alignment horizontal="center" vertical="center"/>
    </xf>
    <xf numFmtId="1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Fill="1" applyAlignment="1">
      <alignment horizontal="center" vertical="center"/>
    </xf>
    <xf numFmtId="0" fontId="7" fillId="0" borderId="0" xfId="0" applyFont="1" applyAlignment="1">
      <alignment horizontal="left" vertical="center"/>
    </xf>
    <xf numFmtId="0" fontId="7" fillId="0" borderId="0" xfId="0" applyFont="1" applyAlignment="1">
      <alignment horizontal="justify" vertical="justify"/>
    </xf>
    <xf numFmtId="0" fontId="25" fillId="0" borderId="0" xfId="0" applyFont="1" applyAlignment="1">
      <alignment horizontal="center" vertical="center"/>
    </xf>
    <xf numFmtId="0" fontId="25" fillId="0" borderId="0" xfId="0" applyFont="1" applyAlignment="1">
      <alignment horizontal="center" vertical="center" wrapText="1"/>
    </xf>
    <xf numFmtId="14" fontId="25" fillId="0" borderId="0" xfId="0" applyNumberFormat="1" applyFont="1" applyAlignment="1">
      <alignment horizontal="center" vertical="center"/>
    </xf>
    <xf numFmtId="0" fontId="25" fillId="0" borderId="0" xfId="0" applyFont="1" applyAlignment="1">
      <alignment horizontal="fill" vertical="center"/>
    </xf>
    <xf numFmtId="0" fontId="18" fillId="0" borderId="0" xfId="0" applyFont="1" applyAlignment="1">
      <alignment horizontal="center" vertical="top" wrapText="1"/>
    </xf>
    <xf numFmtId="9" fontId="7" fillId="0" borderId="25" xfId="0" applyNumberFormat="1" applyFont="1" applyFill="1" applyBorder="1" applyAlignment="1">
      <alignment horizontal="center" vertical="center" wrapText="1"/>
    </xf>
    <xf numFmtId="0" fontId="7" fillId="0" borderId="28" xfId="3" applyFont="1" applyFill="1" applyBorder="1" applyAlignment="1">
      <alignment horizontal="left" vertical="center" wrapText="1"/>
    </xf>
    <xf numFmtId="9" fontId="7" fillId="0" borderId="34" xfId="0" applyNumberFormat="1" applyFont="1" applyFill="1" applyBorder="1" applyAlignment="1">
      <alignment horizontal="center" vertical="center" wrapText="1"/>
    </xf>
    <xf numFmtId="0" fontId="7" fillId="0" borderId="53" xfId="3" applyFont="1" applyFill="1" applyBorder="1" applyAlignment="1">
      <alignment horizontal="left" vertical="center" wrapText="1"/>
    </xf>
    <xf numFmtId="0" fontId="7" fillId="0" borderId="28" xfId="0" applyFont="1" applyFill="1" applyBorder="1" applyAlignment="1">
      <alignment horizontal="justify" wrapText="1"/>
    </xf>
    <xf numFmtId="0" fontId="7" fillId="2" borderId="28" xfId="3" applyFont="1" applyFill="1" applyBorder="1" applyAlignment="1">
      <alignment horizontal="left" vertical="center" wrapText="1"/>
    </xf>
    <xf numFmtId="0" fontId="7" fillId="0" borderId="28" xfId="3" applyFont="1" applyBorder="1" applyAlignment="1">
      <alignment horizontal="left" vertical="center" wrapText="1"/>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7" fillId="0" borderId="28" xfId="0" applyFont="1" applyFill="1" applyBorder="1" applyAlignment="1">
      <alignment horizontal="left" vertical="center" wrapText="1"/>
    </xf>
    <xf numFmtId="0" fontId="7" fillId="0" borderId="78" xfId="3" applyFont="1" applyFill="1" applyBorder="1" applyAlignment="1">
      <alignment horizontal="left" vertical="center" wrapText="1"/>
    </xf>
    <xf numFmtId="0" fontId="7" fillId="0" borderId="28" xfId="3" quotePrefix="1" applyFont="1" applyFill="1" applyBorder="1" applyAlignment="1">
      <alignment horizontal="justify" vertical="center" wrapText="1"/>
    </xf>
    <xf numFmtId="0" fontId="7" fillId="2" borderId="48" xfId="0" applyFont="1" applyFill="1" applyBorder="1" applyAlignment="1">
      <alignment horizontal="left" vertical="center" wrapText="1"/>
    </xf>
    <xf numFmtId="0" fontId="7" fillId="0" borderId="28" xfId="0" applyFont="1" applyFill="1" applyBorder="1" applyAlignment="1">
      <alignment vertical="center" wrapText="1"/>
    </xf>
    <xf numFmtId="0" fontId="7" fillId="0" borderId="28" xfId="3" applyFont="1" applyFill="1" applyBorder="1" applyAlignment="1">
      <alignment vertical="center" wrapText="1"/>
    </xf>
    <xf numFmtId="0" fontId="7" fillId="0" borderId="48" xfId="3" applyFont="1" applyFill="1" applyBorder="1" applyAlignment="1">
      <alignment vertical="center" wrapText="1"/>
    </xf>
    <xf numFmtId="0" fontId="7" fillId="0" borderId="0" xfId="0" applyFont="1" applyAlignment="1">
      <alignment vertical="center"/>
    </xf>
    <xf numFmtId="0" fontId="28" fillId="0" borderId="0" xfId="0" applyFont="1" applyAlignment="1">
      <alignment horizontal="center" vertical="center"/>
    </xf>
    <xf numFmtId="0" fontId="11" fillId="5" borderId="7"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7" fillId="0" borderId="34" xfId="0" applyFont="1" applyBorder="1" applyAlignment="1">
      <alignment wrapText="1"/>
    </xf>
    <xf numFmtId="0" fontId="15" fillId="4" borderId="68" xfId="0" applyFont="1" applyFill="1" applyBorder="1" applyAlignment="1">
      <alignment horizontal="center" vertical="center" wrapText="1"/>
    </xf>
    <xf numFmtId="0" fontId="15" fillId="4" borderId="6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7" fillId="0" borderId="79" xfId="0" applyFont="1" applyBorder="1" applyAlignment="1">
      <alignment horizontal="center" vertical="center" wrapText="1"/>
    </xf>
    <xf numFmtId="0" fontId="15" fillId="4" borderId="53" xfId="0" applyFont="1" applyFill="1" applyBorder="1" applyAlignment="1">
      <alignment horizontal="center" vertical="center" wrapText="1"/>
    </xf>
    <xf numFmtId="0" fontId="15" fillId="3" borderId="7"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9" xfId="0" applyFont="1" applyFill="1" applyBorder="1" applyAlignment="1">
      <alignment horizontal="center" vertical="center"/>
    </xf>
    <xf numFmtId="0" fontId="15" fillId="4" borderId="3"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1" fillId="5" borderId="7"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9" xfId="0" applyFont="1" applyFill="1" applyBorder="1" applyAlignment="1">
      <alignment horizontal="center" vertical="center"/>
    </xf>
    <xf numFmtId="0" fontId="7" fillId="0" borderId="79" xfId="0" applyFont="1" applyBorder="1" applyAlignment="1"/>
    <xf numFmtId="0" fontId="18" fillId="0" borderId="0" xfId="0" applyFont="1" applyAlignment="1">
      <alignment horizontal="center"/>
    </xf>
    <xf numFmtId="0" fontId="18" fillId="0" borderId="0" xfId="0" applyFont="1" applyAlignment="1">
      <alignment horizontal="center" vertical="center"/>
    </xf>
    <xf numFmtId="9" fontId="11" fillId="5" borderId="7" xfId="5" applyFont="1" applyFill="1" applyBorder="1" applyAlignment="1">
      <alignment horizontal="center" vertical="center"/>
    </xf>
    <xf numFmtId="9" fontId="11" fillId="5" borderId="10" xfId="5" applyFont="1" applyFill="1" applyBorder="1" applyAlignment="1">
      <alignment horizontal="center" vertical="center"/>
    </xf>
    <xf numFmtId="9" fontId="11" fillId="5" borderId="9" xfId="5" applyFont="1" applyFill="1" applyBorder="1" applyAlignment="1">
      <alignment horizontal="center" vertical="center"/>
    </xf>
    <xf numFmtId="0" fontId="15" fillId="4" borderId="34" xfId="0" applyFont="1" applyFill="1" applyBorder="1" applyAlignment="1">
      <alignment horizontal="center" vertical="center" wrapText="1"/>
    </xf>
    <xf numFmtId="0" fontId="15" fillId="4" borderId="67" xfId="0" applyFont="1" applyFill="1" applyBorder="1" applyAlignment="1">
      <alignment horizontal="center" vertical="center" wrapText="1"/>
    </xf>
    <xf numFmtId="0" fontId="15" fillId="4" borderId="70" xfId="0" applyFont="1" applyFill="1" applyBorder="1" applyAlignment="1">
      <alignment horizontal="center" vertical="center" wrapText="1"/>
    </xf>
    <xf numFmtId="0" fontId="28" fillId="0" borderId="0" xfId="0" applyFont="1" applyAlignment="1">
      <alignment horizontal="center" vertical="center"/>
    </xf>
    <xf numFmtId="0" fontId="7" fillId="0" borderId="3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15" fillId="4" borderId="67" xfId="0" applyFont="1" applyFill="1" applyBorder="1" applyAlignment="1">
      <alignment horizontal="center" vertical="top" wrapText="1"/>
    </xf>
    <xf numFmtId="0" fontId="15" fillId="4" borderId="70" xfId="0" applyFont="1" applyFill="1" applyBorder="1" applyAlignment="1">
      <alignment horizontal="center" vertical="top" wrapText="1"/>
    </xf>
    <xf numFmtId="0" fontId="4" fillId="4" borderId="31" xfId="0" applyFont="1" applyFill="1" applyBorder="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3" borderId="39"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15" xfId="0" applyFont="1" applyFill="1" applyBorder="1" applyAlignment="1">
      <alignment horizontal="center" vertical="center"/>
    </xf>
    <xf numFmtId="0" fontId="4" fillId="4" borderId="19" xfId="0" applyFont="1" applyFill="1" applyBorder="1" applyAlignment="1">
      <alignment horizontal="center" vertical="center" wrapText="1"/>
    </xf>
    <xf numFmtId="0" fontId="2" fillId="0" borderId="14" xfId="0" applyFont="1" applyBorder="1" applyAlignment="1"/>
    <xf numFmtId="0" fontId="4" fillId="4" borderId="20"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35" xfId="0" applyFont="1" applyFill="1" applyBorder="1" applyAlignment="1">
      <alignment horizontal="left" vertical="center" wrapText="1"/>
    </xf>
    <xf numFmtId="0" fontId="4" fillId="4" borderId="44" xfId="0" applyFont="1" applyFill="1" applyBorder="1" applyAlignment="1">
      <alignment horizontal="center" vertical="center"/>
    </xf>
    <xf numFmtId="0" fontId="2" fillId="4" borderId="39"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4" fillId="5" borderId="29" xfId="0" applyFont="1" applyFill="1" applyBorder="1" applyAlignment="1">
      <alignment horizontal="center" vertical="center"/>
    </xf>
    <xf numFmtId="0" fontId="4" fillId="5" borderId="0"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3"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3" xfId="0" applyFont="1" applyFill="1" applyBorder="1" applyAlignment="1">
      <alignment vertical="center" wrapText="1"/>
    </xf>
    <xf numFmtId="0" fontId="2" fillId="0" borderId="23" xfId="0" applyFont="1" applyBorder="1" applyAlignment="1"/>
    <xf numFmtId="0" fontId="2" fillId="4" borderId="54"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56" xfId="0" applyFont="1" applyFill="1" applyBorder="1" applyAlignment="1">
      <alignment horizontal="center" vertical="center" wrapText="1"/>
    </xf>
    <xf numFmtId="0" fontId="4" fillId="4" borderId="40"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23" xfId="0" applyFont="1" applyFill="1" applyBorder="1" applyAlignment="1">
      <alignment horizontal="left" vertical="center" wrapText="1"/>
    </xf>
    <xf numFmtId="0" fontId="4" fillId="4" borderId="23" xfId="0" applyFont="1" applyFill="1" applyBorder="1" applyAlignment="1">
      <alignment horizontal="center" vertical="center" wrapText="1"/>
    </xf>
    <xf numFmtId="0" fontId="12" fillId="4" borderId="23" xfId="0" applyFont="1" applyFill="1" applyBorder="1" applyAlignment="1">
      <alignment horizontal="justify" vertical="center" wrapText="1"/>
    </xf>
    <xf numFmtId="0" fontId="12" fillId="0" borderId="23" xfId="0" applyFont="1" applyBorder="1" applyAlignment="1">
      <alignment horizontal="justify"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2" fillId="0" borderId="34" xfId="0" applyFont="1" applyBorder="1" applyAlignment="1"/>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 xfId="0" applyFont="1" applyFill="1" applyBorder="1" applyAlignment="1">
      <alignment horizontal="center" vertical="center"/>
    </xf>
    <xf numFmtId="0" fontId="2" fillId="0" borderId="3" xfId="0" applyFont="1" applyBorder="1" applyAlignment="1"/>
  </cellXfs>
  <cellStyles count="8">
    <cellStyle name="Hipervínculo" xfId="7" builtinId="8"/>
    <cellStyle name="Normal" xfId="0" builtinId="0"/>
    <cellStyle name="Normal 2" xfId="1"/>
    <cellStyle name="Normal 3" xfId="3"/>
    <cellStyle name="Normal 3 2" xfId="4"/>
    <cellStyle name="Normal 3 5" xfId="6"/>
    <cellStyle name="Normal_Formato seguimiento Iniciativas 2009" xfId="2"/>
    <cellStyle name="Porcentaje" xfId="5" builtinId="5"/>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dumil.local\fs\INDUMIL\ocofp10\Luis\SEGUIMIENTO%20OPLA%202012-%202018\5.%20PLANES%20Y%20PROGRAMAS\2018\6.%20PLAN%20ANTICORRUPCI&#211;N%202018\Plan%20anticorrupci&#243;n%202018-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Gstión del riesgo"/>
      <sheetName val="Participación"/>
      <sheetName val="Estrategias de Racionalización"/>
      <sheetName val="Transparencia "/>
      <sheetName val="CADENA DE TRÁMITES"/>
      <sheetName val="TABLA"/>
      <sheetName val="Tablas instituciones"/>
      <sheetName val="Hoja1"/>
    </sheetNames>
    <sheetDataSet>
      <sheetData sheetId="0"/>
      <sheetData sheetId="1"/>
      <sheetData sheetId="2"/>
      <sheetData sheetId="3"/>
      <sheetData sheetId="4"/>
      <sheetData sheetId="5"/>
      <sheetData sheetId="6">
        <row r="2">
          <cell r="B2" t="str">
            <v>Agricultura y Desarrollo Rural</v>
          </cell>
          <cell r="C2" t="str">
            <v>Central</v>
          </cell>
          <cell r="E2">
            <v>2015</v>
          </cell>
          <cell r="G2" t="str">
            <v>Normativas</v>
          </cell>
          <cell r="Q2" t="str">
            <v>SI</v>
          </cell>
        </row>
        <row r="3">
          <cell r="A3" t="str">
            <v>Nacional</v>
          </cell>
          <cell r="B3" t="str">
            <v>Ambiente y Desarrollo Sostenible</v>
          </cell>
          <cell r="C3" t="str">
            <v>Descentralizado</v>
          </cell>
          <cell r="E3">
            <v>2016</v>
          </cell>
          <cell r="G3" t="str">
            <v>Administrativa</v>
          </cell>
          <cell r="Q3" t="str">
            <v>NO</v>
          </cell>
        </row>
        <row r="4">
          <cell r="A4" t="str">
            <v>Territorial</v>
          </cell>
          <cell r="B4" t="str">
            <v>Ciencia, Tecnología e innovación</v>
          </cell>
          <cell r="E4">
            <v>2017</v>
          </cell>
          <cell r="G4" t="str">
            <v>Tecnologicas</v>
          </cell>
        </row>
        <row r="5">
          <cell r="B5" t="str">
            <v>Comercio, Industria y Turismo</v>
          </cell>
          <cell r="E5">
            <v>2018</v>
          </cell>
        </row>
        <row r="6">
          <cell r="B6" t="str">
            <v>Cultura</v>
          </cell>
          <cell r="E6">
            <v>2019</v>
          </cell>
        </row>
        <row r="7">
          <cell r="B7" t="str">
            <v>Defensa</v>
          </cell>
          <cell r="E7">
            <v>2020</v>
          </cell>
        </row>
        <row r="8">
          <cell r="B8" t="str">
            <v>Del Deporte, la Recreación, la Actividad Física y el Aprovechamiento del Tiempo Libre</v>
          </cell>
        </row>
        <row r="9">
          <cell r="B9" t="str">
            <v>Educación</v>
          </cell>
        </row>
        <row r="10">
          <cell r="B10" t="str">
            <v>Estadísticas</v>
          </cell>
        </row>
        <row r="11">
          <cell r="B11" t="str">
            <v>Función Pública</v>
          </cell>
        </row>
        <row r="12">
          <cell r="B12" t="str">
            <v>Hacienda y Crédito Público</v>
          </cell>
        </row>
        <row r="13">
          <cell r="B13" t="str">
            <v>Inclusión Social y Reconciliación</v>
          </cell>
        </row>
        <row r="15">
          <cell r="B15" t="str">
            <v>Inteligencia Estratégica y Contrainteligencia</v>
          </cell>
        </row>
        <row r="16">
          <cell r="B16" t="str">
            <v>Interior</v>
          </cell>
        </row>
        <row r="17">
          <cell r="B17" t="str">
            <v>Justicia y del Derecho</v>
          </cell>
        </row>
        <row r="18">
          <cell r="B18" t="str">
            <v>Minas y Energía</v>
          </cell>
        </row>
        <row r="19">
          <cell r="B19" t="str">
            <v>Planeación</v>
          </cell>
        </row>
        <row r="20">
          <cell r="B20" t="str">
            <v>Presidencia de la República</v>
          </cell>
        </row>
        <row r="21">
          <cell r="B21" t="str">
            <v>Relaciones Exteriores</v>
          </cell>
        </row>
        <row r="22">
          <cell r="B22" t="str">
            <v>Salud y Protección Social</v>
          </cell>
        </row>
        <row r="23">
          <cell r="B23" t="str">
            <v>Tecnologías de la Información y las Comunicaciones</v>
          </cell>
        </row>
        <row r="24">
          <cell r="B24" t="str">
            <v>Trabajo</v>
          </cell>
        </row>
        <row r="25">
          <cell r="B25" t="str">
            <v>Transporte</v>
          </cell>
        </row>
        <row r="26">
          <cell r="B26" t="str">
            <v>Vivienda Ciudad y Territorio</v>
          </cell>
        </row>
      </sheetData>
      <sheetData sheetId="7">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
  <sheetViews>
    <sheetView showGridLines="0" tabSelected="1" topLeftCell="E70" zoomScale="90" zoomScaleNormal="85" zoomScaleSheetLayoutView="53" workbookViewId="0">
      <selection activeCell="H70" sqref="H70"/>
    </sheetView>
  </sheetViews>
  <sheetFormatPr baseColWidth="10" defaultColWidth="11.42578125" defaultRowHeight="15"/>
  <cols>
    <col min="1" max="1" width="1.28515625" style="119" customWidth="1"/>
    <col min="2" max="2" width="2.28515625" style="121" customWidth="1"/>
    <col min="3" max="3" width="49" style="119" customWidth="1"/>
    <col min="4" max="4" width="43.5703125" style="119" customWidth="1"/>
    <col min="5" max="5" width="23.42578125" style="126" customWidth="1"/>
    <col min="6" max="6" width="21" style="126" customWidth="1"/>
    <col min="7" max="7" width="132.28515625" style="158" customWidth="1"/>
    <col min="8" max="8" width="12.7109375" style="119" bestFit="1" customWidth="1"/>
    <col min="9" max="16384" width="11.42578125" style="119"/>
  </cols>
  <sheetData>
    <row r="1" spans="1:8" ht="15.75">
      <c r="D1" s="120"/>
      <c r="E1" s="125"/>
    </row>
    <row r="2" spans="1:8" ht="21" customHeight="1">
      <c r="A2" s="169"/>
      <c r="C2" s="146" t="s">
        <v>6</v>
      </c>
      <c r="D2" s="244" t="s">
        <v>181</v>
      </c>
      <c r="E2" s="138"/>
      <c r="F2" s="123"/>
      <c r="G2" s="159"/>
    </row>
    <row r="3" spans="1:8" ht="26.25" customHeight="1">
      <c r="A3" s="169"/>
      <c r="C3" s="146" t="s">
        <v>7</v>
      </c>
      <c r="D3" s="244">
        <v>2024</v>
      </c>
      <c r="E3" s="142"/>
      <c r="F3" s="123"/>
      <c r="G3" s="160"/>
    </row>
    <row r="4" spans="1:8" ht="28.5" customHeight="1">
      <c r="A4" s="169"/>
      <c r="C4" s="147" t="s">
        <v>15</v>
      </c>
      <c r="D4" s="243" t="s">
        <v>262</v>
      </c>
      <c r="E4" s="138"/>
      <c r="F4" s="127"/>
      <c r="G4" s="161"/>
    </row>
    <row r="5" spans="1:8" ht="24.75" customHeight="1" thickBot="1">
      <c r="A5" s="169"/>
      <c r="C5" s="122"/>
      <c r="D5" s="123"/>
      <c r="E5" s="123"/>
      <c r="F5" s="123"/>
      <c r="G5" s="160"/>
    </row>
    <row r="6" spans="1:8" ht="18.75" thickBot="1">
      <c r="A6" s="169"/>
      <c r="C6" s="148" t="s">
        <v>9</v>
      </c>
      <c r="D6" s="254" t="s">
        <v>206</v>
      </c>
      <c r="E6" s="255"/>
      <c r="F6" s="255"/>
      <c r="G6" s="256"/>
    </row>
    <row r="7" spans="1:8" ht="16.5" thickBot="1">
      <c r="A7" s="169"/>
      <c r="C7" s="171"/>
      <c r="D7" s="145"/>
      <c r="E7" s="128"/>
      <c r="F7" s="128"/>
      <c r="G7" s="162"/>
    </row>
    <row r="8" spans="1:8" ht="16.5" thickBot="1">
      <c r="A8" s="169"/>
      <c r="C8" s="261" t="s">
        <v>1</v>
      </c>
      <c r="D8" s="262"/>
      <c r="E8" s="262"/>
      <c r="F8" s="262"/>
      <c r="G8" s="263"/>
    </row>
    <row r="9" spans="1:8" ht="15" customHeight="1">
      <c r="A9" s="169"/>
      <c r="C9" s="257" t="s">
        <v>2</v>
      </c>
      <c r="D9" s="258"/>
      <c r="E9" s="258"/>
      <c r="F9" s="151">
        <v>45657</v>
      </c>
      <c r="G9" s="259" t="s">
        <v>179</v>
      </c>
    </row>
    <row r="10" spans="1:8" s="126" customFormat="1" ht="16.5" thickBot="1">
      <c r="A10" s="170"/>
      <c r="B10" s="123"/>
      <c r="C10" s="180" t="s">
        <v>209</v>
      </c>
      <c r="D10" s="181" t="s">
        <v>5</v>
      </c>
      <c r="E10" s="182" t="s">
        <v>178</v>
      </c>
      <c r="F10" s="183" t="s">
        <v>8</v>
      </c>
      <c r="G10" s="260"/>
    </row>
    <row r="11" spans="1:8" ht="105">
      <c r="C11" s="190" t="s">
        <v>203</v>
      </c>
      <c r="D11" s="191" t="s">
        <v>210</v>
      </c>
      <c r="E11" s="192" t="s">
        <v>25</v>
      </c>
      <c r="F11" s="238">
        <v>1</v>
      </c>
      <c r="G11" s="239" t="s">
        <v>244</v>
      </c>
      <c r="H11" s="224"/>
    </row>
    <row r="12" spans="1:8" ht="150">
      <c r="C12" s="193" t="s">
        <v>202</v>
      </c>
      <c r="D12" s="194" t="s">
        <v>211</v>
      </c>
      <c r="E12" s="195" t="s">
        <v>25</v>
      </c>
      <c r="F12" s="196">
        <v>1</v>
      </c>
      <c r="G12" s="250" t="s">
        <v>245</v>
      </c>
      <c r="H12" s="225"/>
    </row>
    <row r="13" spans="1:8" ht="105">
      <c r="C13" s="193" t="s">
        <v>202</v>
      </c>
      <c r="D13" s="194" t="s">
        <v>212</v>
      </c>
      <c r="E13" s="195" t="s">
        <v>25</v>
      </c>
      <c r="F13" s="196">
        <v>1</v>
      </c>
      <c r="G13" s="250" t="s">
        <v>263</v>
      </c>
      <c r="H13" s="225"/>
    </row>
    <row r="14" spans="1:8" ht="122.25" customHeight="1">
      <c r="C14" s="193" t="s">
        <v>201</v>
      </c>
      <c r="D14" s="194" t="s">
        <v>213</v>
      </c>
      <c r="E14" s="195" t="s">
        <v>25</v>
      </c>
      <c r="F14" s="196">
        <v>1</v>
      </c>
      <c r="G14" s="249" t="s">
        <v>268</v>
      </c>
      <c r="H14" s="225"/>
    </row>
    <row r="15" spans="1:8" ht="173.25" customHeight="1">
      <c r="C15" s="197" t="s">
        <v>200</v>
      </c>
      <c r="D15" s="194" t="s">
        <v>214</v>
      </c>
      <c r="E15" s="195" t="s">
        <v>25</v>
      </c>
      <c r="F15" s="196">
        <v>1</v>
      </c>
      <c r="G15" s="249" t="s">
        <v>264</v>
      </c>
      <c r="H15" s="225"/>
    </row>
    <row r="16" spans="1:8" ht="183.75" customHeight="1">
      <c r="C16" s="198" t="s">
        <v>199</v>
      </c>
      <c r="D16" s="194" t="s">
        <v>215</v>
      </c>
      <c r="E16" s="195" t="s">
        <v>25</v>
      </c>
      <c r="F16" s="196">
        <v>1</v>
      </c>
      <c r="G16" s="250" t="s">
        <v>265</v>
      </c>
      <c r="H16" s="226"/>
    </row>
    <row r="17" spans="1:8" ht="141" customHeight="1" thickBot="1">
      <c r="C17" s="199" t="s">
        <v>199</v>
      </c>
      <c r="D17" s="200" t="s">
        <v>226</v>
      </c>
      <c r="E17" s="201" t="s">
        <v>25</v>
      </c>
      <c r="F17" s="236">
        <v>1</v>
      </c>
      <c r="G17" s="251" t="s">
        <v>261</v>
      </c>
      <c r="H17" s="226"/>
    </row>
    <row r="18" spans="1:8" ht="11.25" customHeight="1">
      <c r="G18" s="252"/>
      <c r="H18" s="227"/>
    </row>
    <row r="19" spans="1:8">
      <c r="H19" s="227"/>
    </row>
    <row r="20" spans="1:8" ht="15.75" thickBot="1">
      <c r="H20" s="227"/>
    </row>
    <row r="21" spans="1:8" ht="18.75" thickBot="1">
      <c r="C21" s="149" t="s">
        <v>9</v>
      </c>
      <c r="D21" s="278" t="s">
        <v>183</v>
      </c>
      <c r="E21" s="279"/>
      <c r="F21" s="279"/>
      <c r="G21" s="280"/>
      <c r="H21" s="227"/>
    </row>
    <row r="22" spans="1:8" s="134" customFormat="1" ht="16.5" customHeight="1" thickBot="1">
      <c r="B22" s="135"/>
      <c r="C22" s="136"/>
      <c r="D22" s="139"/>
      <c r="E22" s="137"/>
      <c r="F22" s="137"/>
      <c r="G22" s="163"/>
      <c r="H22" s="228"/>
    </row>
    <row r="23" spans="1:8" ht="16.5" thickBot="1">
      <c r="C23" s="261" t="s">
        <v>1</v>
      </c>
      <c r="D23" s="262"/>
      <c r="E23" s="262"/>
      <c r="F23" s="262"/>
      <c r="G23" s="263"/>
      <c r="H23" s="227"/>
    </row>
    <row r="24" spans="1:8" ht="15.75" customHeight="1">
      <c r="C24" s="264" t="s">
        <v>2</v>
      </c>
      <c r="D24" s="281"/>
      <c r="E24" s="281"/>
      <c r="F24" s="151">
        <v>45657</v>
      </c>
      <c r="G24" s="282" t="s">
        <v>179</v>
      </c>
      <c r="H24" s="227"/>
    </row>
    <row r="25" spans="1:8" s="126" customFormat="1" ht="16.5" thickBot="1">
      <c r="B25" s="123"/>
      <c r="C25" s="152" t="s">
        <v>209</v>
      </c>
      <c r="D25" s="156" t="s">
        <v>5</v>
      </c>
      <c r="E25" s="153" t="s">
        <v>178</v>
      </c>
      <c r="F25" s="157" t="s">
        <v>8</v>
      </c>
      <c r="G25" s="283"/>
      <c r="H25" s="227"/>
    </row>
    <row r="26" spans="1:8" ht="99.75" customHeight="1" thickBot="1">
      <c r="C26" s="202" t="s">
        <v>216</v>
      </c>
      <c r="D26" s="203" t="s">
        <v>217</v>
      </c>
      <c r="E26" s="204" t="s">
        <v>25</v>
      </c>
      <c r="F26" s="205">
        <v>1</v>
      </c>
      <c r="G26" s="246" t="s">
        <v>266</v>
      </c>
      <c r="H26" s="226"/>
    </row>
    <row r="27" spans="1:8" ht="15.75" thickBot="1">
      <c r="C27" s="143"/>
      <c r="D27" s="143"/>
      <c r="E27" s="140"/>
      <c r="F27" s="141"/>
      <c r="G27" s="164"/>
    </row>
    <row r="28" spans="1:8" ht="18.75" thickBot="1">
      <c r="A28" s="169"/>
      <c r="C28" s="148" t="s">
        <v>9</v>
      </c>
      <c r="D28" s="254" t="s">
        <v>11</v>
      </c>
      <c r="E28" s="255"/>
      <c r="F28" s="255"/>
      <c r="G28" s="256"/>
    </row>
    <row r="29" spans="1:8" ht="15.75" thickBot="1">
      <c r="A29" s="169"/>
      <c r="C29" s="172"/>
      <c r="D29" s="124"/>
      <c r="E29" s="129"/>
      <c r="F29" s="129"/>
      <c r="G29" s="165"/>
    </row>
    <row r="30" spans="1:8" ht="16.5" thickBot="1">
      <c r="A30" s="169"/>
      <c r="C30" s="261" t="s">
        <v>1</v>
      </c>
      <c r="D30" s="262"/>
      <c r="E30" s="262"/>
      <c r="F30" s="262"/>
      <c r="G30" s="263"/>
    </row>
    <row r="31" spans="1:8" ht="15" customHeight="1" thickBot="1">
      <c r="A31" s="169"/>
      <c r="C31" s="264" t="s">
        <v>2</v>
      </c>
      <c r="D31" s="265"/>
      <c r="E31" s="265"/>
      <c r="F31" s="151">
        <v>45657</v>
      </c>
      <c r="G31" s="266" t="s">
        <v>179</v>
      </c>
    </row>
    <row r="32" spans="1:8" s="126" customFormat="1" ht="16.5" thickBot="1">
      <c r="A32" s="170"/>
      <c r="B32" s="123"/>
      <c r="C32" s="178" t="s">
        <v>4</v>
      </c>
      <c r="D32" s="175" t="s">
        <v>5</v>
      </c>
      <c r="E32" s="176" t="s">
        <v>178</v>
      </c>
      <c r="F32" s="177" t="s">
        <v>8</v>
      </c>
      <c r="G32" s="260"/>
    </row>
    <row r="33" spans="1:10" ht="225">
      <c r="A33" s="169"/>
      <c r="C33" s="206" t="s">
        <v>198</v>
      </c>
      <c r="D33" s="207" t="s">
        <v>204</v>
      </c>
      <c r="E33" s="208" t="s">
        <v>25</v>
      </c>
      <c r="F33" s="238">
        <v>1</v>
      </c>
      <c r="G33" s="247" t="s">
        <v>238</v>
      </c>
      <c r="H33" s="232"/>
      <c r="J33" s="119">
        <f>33.3+33.3+22.2</f>
        <v>88.8</v>
      </c>
    </row>
    <row r="34" spans="1:10" ht="264" customHeight="1">
      <c r="A34" s="169"/>
      <c r="C34" s="198" t="s">
        <v>198</v>
      </c>
      <c r="D34" s="209" t="s">
        <v>205</v>
      </c>
      <c r="E34" s="210" t="s">
        <v>25</v>
      </c>
      <c r="F34" s="196">
        <v>1</v>
      </c>
      <c r="G34" s="247" t="s">
        <v>234</v>
      </c>
      <c r="H34" s="232"/>
    </row>
    <row r="35" spans="1:10" ht="375">
      <c r="A35" s="169"/>
      <c r="C35" s="211" t="s">
        <v>197</v>
      </c>
      <c r="D35" s="212" t="s">
        <v>228</v>
      </c>
      <c r="E35" s="210" t="s">
        <v>25</v>
      </c>
      <c r="F35" s="196">
        <v>1</v>
      </c>
      <c r="G35" s="184" t="s">
        <v>269</v>
      </c>
      <c r="H35" s="231"/>
      <c r="I35" s="119">
        <f>25+12.5</f>
        <v>37.5</v>
      </c>
    </row>
    <row r="36" spans="1:10" ht="165">
      <c r="A36" s="169"/>
      <c r="C36" s="198" t="s">
        <v>197</v>
      </c>
      <c r="D36" s="213" t="s">
        <v>174</v>
      </c>
      <c r="E36" s="210" t="s">
        <v>25</v>
      </c>
      <c r="F36" s="196">
        <v>1</v>
      </c>
      <c r="G36" s="184" t="s">
        <v>229</v>
      </c>
      <c r="H36" s="231"/>
    </row>
    <row r="37" spans="1:10" ht="90">
      <c r="A37" s="169"/>
      <c r="C37" s="198" t="s">
        <v>197</v>
      </c>
      <c r="D37" s="213" t="s">
        <v>184</v>
      </c>
      <c r="E37" s="210" t="s">
        <v>25</v>
      </c>
      <c r="F37" s="196">
        <v>1</v>
      </c>
      <c r="G37" s="240" t="s">
        <v>246</v>
      </c>
      <c r="H37" s="229"/>
    </row>
    <row r="38" spans="1:10" ht="75">
      <c r="A38" s="169"/>
      <c r="C38" s="198" t="s">
        <v>197</v>
      </c>
      <c r="D38" s="213" t="s">
        <v>160</v>
      </c>
      <c r="E38" s="210" t="s">
        <v>25</v>
      </c>
      <c r="F38" s="196">
        <v>1</v>
      </c>
      <c r="G38" s="240" t="s">
        <v>247</v>
      </c>
      <c r="H38" s="233"/>
    </row>
    <row r="39" spans="1:10" ht="90">
      <c r="A39" s="169"/>
      <c r="C39" s="198" t="s">
        <v>197</v>
      </c>
      <c r="D39" s="213" t="s">
        <v>161</v>
      </c>
      <c r="E39" s="210" t="s">
        <v>25</v>
      </c>
      <c r="F39" s="196">
        <v>1</v>
      </c>
      <c r="G39" s="184" t="s">
        <v>248</v>
      </c>
      <c r="H39" s="229"/>
    </row>
    <row r="40" spans="1:10" ht="285">
      <c r="A40" s="169"/>
      <c r="C40" s="198" t="s">
        <v>197</v>
      </c>
      <c r="D40" s="213" t="s">
        <v>162</v>
      </c>
      <c r="E40" s="210" t="s">
        <v>25</v>
      </c>
      <c r="F40" s="196">
        <v>1</v>
      </c>
      <c r="G40" s="184" t="s">
        <v>270</v>
      </c>
      <c r="H40" s="233"/>
    </row>
    <row r="41" spans="1:10" ht="307.5" customHeight="1">
      <c r="A41" s="169"/>
      <c r="C41" s="198" t="s">
        <v>197</v>
      </c>
      <c r="D41" s="214" t="s">
        <v>163</v>
      </c>
      <c r="E41" s="210" t="s">
        <v>25</v>
      </c>
      <c r="F41" s="196">
        <v>1</v>
      </c>
      <c r="G41" s="184" t="s">
        <v>271</v>
      </c>
      <c r="H41" s="234"/>
    </row>
    <row r="42" spans="1:10" ht="332.25">
      <c r="A42" s="169"/>
      <c r="C42" s="198" t="s">
        <v>196</v>
      </c>
      <c r="D42" s="213" t="s">
        <v>164</v>
      </c>
      <c r="E42" s="210" t="s">
        <v>25</v>
      </c>
      <c r="F42" s="196">
        <v>1</v>
      </c>
      <c r="G42" s="240" t="s">
        <v>249</v>
      </c>
      <c r="H42" s="226"/>
    </row>
    <row r="43" spans="1:10" ht="60">
      <c r="A43" s="169"/>
      <c r="C43" s="198" t="s">
        <v>196</v>
      </c>
      <c r="D43" s="213" t="s">
        <v>227</v>
      </c>
      <c r="E43" s="210" t="s">
        <v>230</v>
      </c>
      <c r="F43" s="196">
        <v>1</v>
      </c>
      <c r="G43" s="184" t="s">
        <v>235</v>
      </c>
      <c r="H43" s="224"/>
    </row>
    <row r="44" spans="1:10" ht="60">
      <c r="A44" s="169"/>
      <c r="C44" s="193" t="s">
        <v>195</v>
      </c>
      <c r="D44" s="213" t="s">
        <v>165</v>
      </c>
      <c r="E44" s="210" t="s">
        <v>25</v>
      </c>
      <c r="F44" s="196">
        <v>1</v>
      </c>
      <c r="G44" s="184" t="s">
        <v>250</v>
      </c>
      <c r="H44" s="233"/>
    </row>
    <row r="45" spans="1:10" ht="75">
      <c r="A45" s="169"/>
      <c r="C45" s="193" t="s">
        <v>195</v>
      </c>
      <c r="D45" s="213" t="s">
        <v>166</v>
      </c>
      <c r="E45" s="210" t="s">
        <v>25</v>
      </c>
      <c r="F45" s="196">
        <v>1</v>
      </c>
      <c r="G45" s="184" t="s">
        <v>251</v>
      </c>
      <c r="H45" s="233"/>
    </row>
    <row r="46" spans="1:10" ht="46.5" thickBot="1">
      <c r="A46" s="169"/>
      <c r="C46" s="215" t="s">
        <v>195</v>
      </c>
      <c r="D46" s="216" t="s">
        <v>219</v>
      </c>
      <c r="E46" s="217" t="s">
        <v>25</v>
      </c>
      <c r="F46" s="236">
        <v>1</v>
      </c>
      <c r="G46" s="218" t="s">
        <v>239</v>
      </c>
      <c r="H46" s="227"/>
    </row>
    <row r="47" spans="1:10" ht="12" customHeight="1"/>
    <row r="48" spans="1:10" ht="15.75" thickBot="1"/>
    <row r="49" spans="3:8" ht="18.75" thickBot="1">
      <c r="C49" s="150" t="s">
        <v>9</v>
      </c>
      <c r="D49" s="272" t="s">
        <v>12</v>
      </c>
      <c r="E49" s="273"/>
      <c r="F49" s="273"/>
      <c r="G49" s="274"/>
    </row>
    <row r="50" spans="3:8" ht="16.5" thickBot="1">
      <c r="D50" s="144"/>
    </row>
    <row r="51" spans="3:8" ht="27" customHeight="1" thickBot="1">
      <c r="C51" s="267" t="s">
        <v>1</v>
      </c>
      <c r="D51" s="268"/>
      <c r="E51" s="268"/>
      <c r="F51" s="268"/>
      <c r="G51" s="269"/>
    </row>
    <row r="52" spans="3:8" ht="15" customHeight="1" thickBot="1">
      <c r="C52" s="264" t="s">
        <v>2</v>
      </c>
      <c r="D52" s="275"/>
      <c r="E52" s="275"/>
      <c r="F52" s="151">
        <v>45657</v>
      </c>
      <c r="G52" s="270" t="s">
        <v>179</v>
      </c>
    </row>
    <row r="53" spans="3:8" ht="16.5" thickBot="1">
      <c r="C53" s="174" t="s">
        <v>4</v>
      </c>
      <c r="D53" s="175" t="s">
        <v>5</v>
      </c>
      <c r="E53" s="176" t="s">
        <v>178</v>
      </c>
      <c r="F53" s="177" t="s">
        <v>8</v>
      </c>
      <c r="G53" s="271"/>
    </row>
    <row r="54" spans="3:8" ht="135.75" customHeight="1">
      <c r="C54" s="219" t="s">
        <v>194</v>
      </c>
      <c r="D54" s="220" t="s">
        <v>220</v>
      </c>
      <c r="E54" s="208" t="s">
        <v>25</v>
      </c>
      <c r="F54" s="238">
        <v>1</v>
      </c>
      <c r="G54" s="221" t="s">
        <v>242</v>
      </c>
      <c r="H54" s="231"/>
    </row>
    <row r="55" spans="3:8" ht="105.75" customHeight="1">
      <c r="C55" s="197" t="s">
        <v>193</v>
      </c>
      <c r="D55" s="213" t="s">
        <v>185</v>
      </c>
      <c r="E55" s="210" t="s">
        <v>25</v>
      </c>
      <c r="F55" s="196">
        <v>1</v>
      </c>
      <c r="G55" s="184" t="s">
        <v>252</v>
      </c>
      <c r="H55" s="224"/>
    </row>
    <row r="56" spans="3:8" ht="123" customHeight="1">
      <c r="C56" s="193" t="s">
        <v>192</v>
      </c>
      <c r="D56" s="213" t="s">
        <v>225</v>
      </c>
      <c r="E56" s="210" t="s">
        <v>25</v>
      </c>
      <c r="F56" s="196">
        <v>1</v>
      </c>
      <c r="G56" s="184" t="s">
        <v>272</v>
      </c>
      <c r="H56" s="226"/>
    </row>
    <row r="57" spans="3:8" ht="75">
      <c r="C57" s="193" t="s">
        <v>192</v>
      </c>
      <c r="D57" s="213" t="s">
        <v>222</v>
      </c>
      <c r="E57" s="210" t="s">
        <v>25</v>
      </c>
      <c r="F57" s="196">
        <v>1</v>
      </c>
      <c r="G57" s="184" t="s">
        <v>236</v>
      </c>
      <c r="H57" s="226"/>
    </row>
    <row r="58" spans="3:8" ht="93" customHeight="1">
      <c r="C58" s="193" t="s">
        <v>191</v>
      </c>
      <c r="D58" s="213" t="s">
        <v>153</v>
      </c>
      <c r="E58" s="210" t="s">
        <v>25</v>
      </c>
      <c r="F58" s="196">
        <v>1</v>
      </c>
      <c r="G58" s="184" t="s">
        <v>260</v>
      </c>
      <c r="H58" s="231"/>
    </row>
    <row r="59" spans="3:8" ht="196.5">
      <c r="C59" s="193" t="s">
        <v>191</v>
      </c>
      <c r="D59" s="213" t="s">
        <v>223</v>
      </c>
      <c r="E59" s="210" t="s">
        <v>25</v>
      </c>
      <c r="F59" s="196">
        <v>1</v>
      </c>
      <c r="G59" s="184" t="s">
        <v>277</v>
      </c>
      <c r="H59" s="226"/>
    </row>
    <row r="60" spans="3:8" ht="60">
      <c r="C60" s="193" t="s">
        <v>191</v>
      </c>
      <c r="D60" s="213" t="s">
        <v>167</v>
      </c>
      <c r="E60" s="210" t="s">
        <v>25</v>
      </c>
      <c r="F60" s="196">
        <v>1</v>
      </c>
      <c r="G60" s="184" t="s">
        <v>253</v>
      </c>
      <c r="H60" s="231"/>
    </row>
    <row r="61" spans="3:8" ht="222" customHeight="1" thickBot="1">
      <c r="C61" s="222" t="s">
        <v>190</v>
      </c>
      <c r="D61" s="216" t="s">
        <v>156</v>
      </c>
      <c r="E61" s="210" t="s">
        <v>25</v>
      </c>
      <c r="F61" s="196">
        <v>1</v>
      </c>
      <c r="G61" s="184" t="s">
        <v>276</v>
      </c>
      <c r="H61" s="226"/>
    </row>
    <row r="62" spans="3:8" ht="15.75" thickBot="1"/>
    <row r="63" spans="3:8" ht="18.75" thickBot="1">
      <c r="C63" s="150" t="s">
        <v>9</v>
      </c>
      <c r="D63" s="272" t="s">
        <v>13</v>
      </c>
      <c r="E63" s="273"/>
      <c r="F63" s="273"/>
      <c r="G63" s="274"/>
    </row>
    <row r="64" spans="3:8" ht="16.5" thickBot="1">
      <c r="C64" s="121"/>
      <c r="D64" s="144"/>
      <c r="E64" s="123"/>
      <c r="F64" s="123"/>
      <c r="G64" s="160"/>
    </row>
    <row r="65" spans="3:8" ht="16.5" thickBot="1">
      <c r="C65" s="267" t="s">
        <v>1</v>
      </c>
      <c r="D65" s="268"/>
      <c r="E65" s="268"/>
      <c r="F65" s="268"/>
      <c r="G65" s="269"/>
    </row>
    <row r="66" spans="3:8" ht="15" customHeight="1" thickBot="1">
      <c r="C66" s="264" t="s">
        <v>2</v>
      </c>
      <c r="D66" s="265"/>
      <c r="E66" s="265"/>
      <c r="F66" s="151">
        <v>45657</v>
      </c>
      <c r="G66" s="282" t="s">
        <v>179</v>
      </c>
    </row>
    <row r="67" spans="3:8" ht="16.5" thickBot="1">
      <c r="C67" s="178" t="s">
        <v>4</v>
      </c>
      <c r="D67" s="175" t="s">
        <v>5</v>
      </c>
      <c r="E67" s="176" t="s">
        <v>178</v>
      </c>
      <c r="F67" s="179" t="s">
        <v>8</v>
      </c>
      <c r="G67" s="283"/>
    </row>
    <row r="68" spans="3:8" ht="103.5" customHeight="1">
      <c r="C68" s="219" t="s">
        <v>189</v>
      </c>
      <c r="D68" s="220" t="s">
        <v>168</v>
      </c>
      <c r="E68" s="208" t="s">
        <v>231</v>
      </c>
      <c r="F68" s="238">
        <v>0.67</v>
      </c>
      <c r="G68" s="221" t="s">
        <v>258</v>
      </c>
      <c r="H68" s="224"/>
    </row>
    <row r="69" spans="3:8" ht="75">
      <c r="C69" s="197" t="s">
        <v>188</v>
      </c>
      <c r="D69" s="213" t="s">
        <v>224</v>
      </c>
      <c r="E69" s="210" t="s">
        <v>25</v>
      </c>
      <c r="F69" s="196">
        <v>1</v>
      </c>
      <c r="G69" s="184" t="s">
        <v>240</v>
      </c>
      <c r="H69" s="224"/>
    </row>
    <row r="70" spans="3:8" ht="60">
      <c r="C70" s="193" t="s">
        <v>187</v>
      </c>
      <c r="D70" s="213" t="s">
        <v>182</v>
      </c>
      <c r="E70" s="210" t="s">
        <v>25</v>
      </c>
      <c r="F70" s="196">
        <v>1</v>
      </c>
      <c r="G70" s="184" t="s">
        <v>267</v>
      </c>
      <c r="H70" s="227"/>
    </row>
    <row r="71" spans="3:8" ht="45.75">
      <c r="C71" s="193" t="s">
        <v>187</v>
      </c>
      <c r="D71" s="213" t="s">
        <v>154</v>
      </c>
      <c r="E71" s="210" t="s">
        <v>25</v>
      </c>
      <c r="F71" s="196">
        <v>1</v>
      </c>
      <c r="G71" s="241" t="s">
        <v>254</v>
      </c>
      <c r="H71" s="224"/>
    </row>
    <row r="72" spans="3:8" ht="60">
      <c r="C72" s="193" t="s">
        <v>187</v>
      </c>
      <c r="D72" s="213" t="s">
        <v>155</v>
      </c>
      <c r="E72" s="210" t="s">
        <v>25</v>
      </c>
      <c r="F72" s="196">
        <v>1</v>
      </c>
      <c r="G72" s="241" t="s">
        <v>257</v>
      </c>
      <c r="H72" s="224"/>
    </row>
    <row r="73" spans="3:8" ht="210" customHeight="1" thickBot="1">
      <c r="C73" s="197" t="s">
        <v>207</v>
      </c>
      <c r="D73" s="223" t="s">
        <v>169</v>
      </c>
      <c r="E73" s="210" t="s">
        <v>231</v>
      </c>
      <c r="F73" s="196">
        <v>0.7</v>
      </c>
      <c r="G73" s="248" t="s">
        <v>275</v>
      </c>
      <c r="H73" s="224"/>
    </row>
    <row r="74" spans="3:8" ht="87.75" customHeight="1" thickBot="1">
      <c r="C74" s="222" t="s">
        <v>208</v>
      </c>
      <c r="D74" s="216" t="s">
        <v>170</v>
      </c>
      <c r="E74" s="217" t="s">
        <v>25</v>
      </c>
      <c r="F74" s="236">
        <v>1</v>
      </c>
      <c r="G74" s="248" t="s">
        <v>255</v>
      </c>
      <c r="H74" s="230"/>
    </row>
    <row r="75" spans="3:8" ht="15.75" thickBot="1">
      <c r="C75" s="121"/>
      <c r="D75" s="121"/>
      <c r="E75" s="123"/>
      <c r="F75" s="123"/>
      <c r="G75" s="160"/>
    </row>
    <row r="76" spans="3:8" ht="18.75" thickBot="1">
      <c r="C76" s="150" t="s">
        <v>9</v>
      </c>
      <c r="D76" s="272" t="s">
        <v>157</v>
      </c>
      <c r="E76" s="273"/>
      <c r="F76" s="273"/>
      <c r="G76" s="274"/>
    </row>
    <row r="77" spans="3:8" ht="15.75" thickBot="1"/>
    <row r="78" spans="3:8" ht="26.25" customHeight="1" thickBot="1">
      <c r="C78" s="267" t="s">
        <v>1</v>
      </c>
      <c r="D78" s="268"/>
      <c r="E78" s="268"/>
      <c r="F78" s="268"/>
      <c r="G78" s="269"/>
    </row>
    <row r="79" spans="3:8" ht="15" customHeight="1" thickBot="1">
      <c r="C79" s="264" t="s">
        <v>2</v>
      </c>
      <c r="D79" s="265"/>
      <c r="E79" s="265"/>
      <c r="F79" s="151">
        <v>45657</v>
      </c>
      <c r="G79" s="288" t="s">
        <v>179</v>
      </c>
    </row>
    <row r="80" spans="3:8" ht="16.5" thickBot="1">
      <c r="C80" s="178" t="s">
        <v>159</v>
      </c>
      <c r="D80" s="175" t="s">
        <v>5</v>
      </c>
      <c r="E80" s="176" t="s">
        <v>178</v>
      </c>
      <c r="F80" s="177" t="s">
        <v>8</v>
      </c>
      <c r="G80" s="289"/>
    </row>
    <row r="81" spans="2:8" ht="60">
      <c r="C81" s="285" t="s">
        <v>186</v>
      </c>
      <c r="D81" s="220" t="s">
        <v>171</v>
      </c>
      <c r="E81" s="210" t="s">
        <v>25</v>
      </c>
      <c r="F81" s="196">
        <v>1</v>
      </c>
      <c r="G81" s="245" t="s">
        <v>273</v>
      </c>
      <c r="H81" s="226"/>
    </row>
    <row r="82" spans="2:8" ht="137.25" customHeight="1">
      <c r="C82" s="286"/>
      <c r="D82" s="213" t="s">
        <v>158</v>
      </c>
      <c r="E82" s="210" t="s">
        <v>25</v>
      </c>
      <c r="F82" s="196">
        <v>1</v>
      </c>
      <c r="G82" s="245" t="s">
        <v>259</v>
      </c>
      <c r="H82" s="224"/>
    </row>
    <row r="83" spans="2:8" ht="261" customHeight="1">
      <c r="C83" s="286"/>
      <c r="D83" s="213" t="s">
        <v>218</v>
      </c>
      <c r="E83" s="210" t="s">
        <v>25</v>
      </c>
      <c r="F83" s="196">
        <v>1</v>
      </c>
      <c r="G83" s="245" t="s">
        <v>241</v>
      </c>
      <c r="H83" s="227"/>
    </row>
    <row r="84" spans="2:8" ht="120">
      <c r="C84" s="286"/>
      <c r="D84" s="213" t="s">
        <v>172</v>
      </c>
      <c r="E84" s="210" t="s">
        <v>25</v>
      </c>
      <c r="F84" s="196">
        <v>1</v>
      </c>
      <c r="G84" s="237" t="s">
        <v>274</v>
      </c>
      <c r="H84" s="227"/>
    </row>
    <row r="85" spans="2:8" ht="126.75" customHeight="1">
      <c r="C85" s="286"/>
      <c r="D85" s="213" t="s">
        <v>173</v>
      </c>
      <c r="E85" s="210" t="s">
        <v>25</v>
      </c>
      <c r="F85" s="196">
        <v>1</v>
      </c>
      <c r="G85" s="237" t="s">
        <v>237</v>
      </c>
      <c r="H85" s="227"/>
    </row>
    <row r="86" spans="2:8" ht="63" customHeight="1">
      <c r="C86" s="286"/>
      <c r="D86" s="213" t="s">
        <v>180</v>
      </c>
      <c r="E86" s="210" t="s">
        <v>25</v>
      </c>
      <c r="F86" s="196">
        <v>1</v>
      </c>
      <c r="G86" s="242" t="s">
        <v>256</v>
      </c>
      <c r="H86" s="224"/>
    </row>
    <row r="87" spans="2:8" ht="135.75" thickBot="1">
      <c r="C87" s="287"/>
      <c r="D87" s="216" t="s">
        <v>221</v>
      </c>
      <c r="E87" s="217" t="s">
        <v>25</v>
      </c>
      <c r="F87" s="236">
        <v>1</v>
      </c>
      <c r="G87" s="218" t="s">
        <v>243</v>
      </c>
      <c r="H87" s="227"/>
    </row>
    <row r="88" spans="2:8">
      <c r="E88" s="130"/>
      <c r="F88" s="130"/>
      <c r="G88" s="166"/>
    </row>
    <row r="89" spans="2:8" s="189" customFormat="1" ht="21" customHeight="1">
      <c r="B89" s="187"/>
      <c r="C89" s="284" t="s">
        <v>175</v>
      </c>
      <c r="D89" s="284"/>
      <c r="E89" s="284"/>
      <c r="F89" s="188"/>
      <c r="G89" s="253" t="s">
        <v>175</v>
      </c>
    </row>
    <row r="90" spans="2:8" s="131" customFormat="1" ht="15" customHeight="1">
      <c r="B90" s="173"/>
      <c r="C90" s="276" t="s">
        <v>176</v>
      </c>
      <c r="D90" s="276"/>
      <c r="E90" s="276"/>
      <c r="F90" s="154"/>
      <c r="G90" s="167" t="s">
        <v>232</v>
      </c>
    </row>
    <row r="91" spans="2:8" s="186" customFormat="1" ht="30" customHeight="1">
      <c r="B91" s="185"/>
      <c r="C91" s="277" t="s">
        <v>177</v>
      </c>
      <c r="D91" s="277"/>
      <c r="E91" s="277"/>
      <c r="F91" s="155"/>
      <c r="G91" s="235" t="s">
        <v>233</v>
      </c>
    </row>
    <row r="92" spans="2:8" s="131" customFormat="1" ht="14.25" customHeight="1">
      <c r="B92" s="173"/>
      <c r="C92" s="132"/>
      <c r="D92" s="132"/>
      <c r="E92" s="133"/>
      <c r="F92" s="132"/>
      <c r="G92" s="168"/>
    </row>
  </sheetData>
  <mergeCells count="28">
    <mergeCell ref="C90:E90"/>
    <mergeCell ref="C91:E91"/>
    <mergeCell ref="D21:G21"/>
    <mergeCell ref="C23:G23"/>
    <mergeCell ref="C24:E24"/>
    <mergeCell ref="G24:G25"/>
    <mergeCell ref="C30:G30"/>
    <mergeCell ref="D28:G28"/>
    <mergeCell ref="D63:G63"/>
    <mergeCell ref="C89:E89"/>
    <mergeCell ref="D76:G76"/>
    <mergeCell ref="C66:E66"/>
    <mergeCell ref="G66:G67"/>
    <mergeCell ref="C81:C87"/>
    <mergeCell ref="C79:E79"/>
    <mergeCell ref="G79:G80"/>
    <mergeCell ref="C78:G78"/>
    <mergeCell ref="G52:G53"/>
    <mergeCell ref="D49:G49"/>
    <mergeCell ref="C65:G65"/>
    <mergeCell ref="C51:G51"/>
    <mergeCell ref="C52:E52"/>
    <mergeCell ref="D6:G6"/>
    <mergeCell ref="C9:E9"/>
    <mergeCell ref="G9:G10"/>
    <mergeCell ref="C8:G8"/>
    <mergeCell ref="C31:E31"/>
    <mergeCell ref="G31:G32"/>
  </mergeCells>
  <pageMargins left="0.39370078740157483" right="0.39370078740157483" top="0.39370078740157483" bottom="0.39370078740157483" header="0.31496062992125984" footer="0.31496062992125984"/>
  <pageSetup scale="32" fitToHeight="0" orientation="landscape" r:id="rId1"/>
  <rowBreaks count="7" manualBreakCount="7">
    <brk id="11" min="2" max="8" man="1"/>
    <brk id="15" min="2" max="8" man="1"/>
    <brk id="17" min="2" max="6" man="1"/>
    <brk id="27" min="2" max="6" man="1"/>
    <brk id="48" min="2" max="6" man="1"/>
    <brk id="62" min="2" max="6" man="1"/>
    <brk id="74" min="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GridLines="0" topLeftCell="A7" zoomScale="85" zoomScaleNormal="85" zoomScaleSheetLayoutView="70" workbookViewId="0">
      <pane xSplit="4" ySplit="3" topLeftCell="E11" activePane="bottomRight" state="frozen"/>
      <selection activeCell="A7" sqref="A7"/>
      <selection pane="topRight" activeCell="E7" sqref="E7"/>
      <selection pane="bottomLeft" activeCell="A10" sqref="A10"/>
      <selection pane="bottomRight" activeCell="D11" sqref="D11:H20"/>
    </sheetView>
  </sheetViews>
  <sheetFormatPr baseColWidth="10" defaultColWidth="11.42578125" defaultRowHeight="11.25"/>
  <cols>
    <col min="1" max="1" width="2.5703125" style="8" customWidth="1"/>
    <col min="2" max="2" width="2.28515625" style="8" customWidth="1"/>
    <col min="3" max="3" width="35.28515625" style="8" customWidth="1"/>
    <col min="4" max="4" width="40.28515625" style="8" customWidth="1"/>
    <col min="5" max="5" width="58.140625" style="8" customWidth="1"/>
    <col min="6" max="6" width="15.7109375" style="8" customWidth="1"/>
    <col min="7" max="7" width="37.42578125" style="8" customWidth="1"/>
    <col min="8" max="8" width="13.28515625" style="8" customWidth="1"/>
    <col min="9" max="16384" width="11.42578125" style="8"/>
  </cols>
  <sheetData>
    <row r="1" spans="1:9">
      <c r="D1" s="9"/>
      <c r="E1" s="9"/>
    </row>
    <row r="2" spans="1:9" ht="21" customHeight="1">
      <c r="A2" s="10"/>
      <c r="B2" s="11"/>
      <c r="C2" s="12" t="s">
        <v>6</v>
      </c>
      <c r="D2" s="13" t="s">
        <v>14</v>
      </c>
      <c r="E2" s="14"/>
      <c r="F2" s="15"/>
      <c r="G2" s="16"/>
    </row>
    <row r="3" spans="1:9" ht="26.25" customHeight="1">
      <c r="A3" s="10"/>
      <c r="B3" s="11"/>
      <c r="C3" s="12" t="s">
        <v>7</v>
      </c>
      <c r="D3" s="13" t="s">
        <v>100</v>
      </c>
      <c r="E3" s="14"/>
      <c r="F3" s="15"/>
      <c r="G3" s="15"/>
    </row>
    <row r="4" spans="1:9" ht="28.5" customHeight="1">
      <c r="A4" s="10"/>
      <c r="B4" s="11"/>
      <c r="C4" s="17" t="s">
        <v>15</v>
      </c>
      <c r="D4" s="13" t="s">
        <v>101</v>
      </c>
      <c r="E4" s="14"/>
      <c r="F4" s="18"/>
      <c r="G4" s="19"/>
    </row>
    <row r="5" spans="1:9" ht="24.75" customHeight="1" thickBot="1">
      <c r="A5" s="10"/>
      <c r="B5" s="11"/>
      <c r="C5" s="20"/>
      <c r="D5" s="21"/>
      <c r="E5" s="21"/>
      <c r="F5" s="15"/>
      <c r="G5" s="15"/>
    </row>
    <row r="6" spans="1:9" ht="29.25" customHeight="1" thickBot="1">
      <c r="A6" s="10"/>
      <c r="B6" s="11"/>
      <c r="C6" s="22" t="s">
        <v>9</v>
      </c>
      <c r="D6" s="308" t="s">
        <v>10</v>
      </c>
      <c r="E6" s="309"/>
      <c r="F6" s="309"/>
      <c r="G6" s="309"/>
      <c r="H6" s="309"/>
    </row>
    <row r="7" spans="1:9" ht="12" thickBot="1">
      <c r="A7" s="10"/>
      <c r="B7" s="11"/>
      <c r="C7" s="23"/>
      <c r="D7" s="24"/>
      <c r="E7" s="24"/>
      <c r="F7" s="24"/>
      <c r="G7" s="25"/>
    </row>
    <row r="8" spans="1:9" ht="28.5" customHeight="1" thickBot="1">
      <c r="A8" s="10"/>
      <c r="B8" s="11"/>
      <c r="C8" s="332" t="s">
        <v>1</v>
      </c>
      <c r="D8" s="333"/>
      <c r="E8" s="333"/>
      <c r="F8" s="333"/>
      <c r="G8" s="333"/>
      <c r="H8" s="334"/>
    </row>
    <row r="9" spans="1:9" ht="24.75" customHeight="1" thickBot="1">
      <c r="A9" s="10"/>
      <c r="B9" s="11"/>
      <c r="C9" s="321" t="s">
        <v>2</v>
      </c>
      <c r="D9" s="335"/>
      <c r="E9" s="335"/>
      <c r="F9" s="26">
        <v>43190</v>
      </c>
      <c r="G9" s="302" t="s">
        <v>0</v>
      </c>
      <c r="H9" s="302" t="s">
        <v>35</v>
      </c>
      <c r="I9" s="302" t="s">
        <v>148</v>
      </c>
    </row>
    <row r="10" spans="1:9" ht="57" customHeight="1" thickBot="1">
      <c r="A10" s="10"/>
      <c r="B10" s="11"/>
      <c r="C10" s="27" t="s">
        <v>4</v>
      </c>
      <c r="D10" s="28" t="s">
        <v>5</v>
      </c>
      <c r="E10" s="29" t="s">
        <v>3</v>
      </c>
      <c r="F10" s="29" t="s">
        <v>8</v>
      </c>
      <c r="G10" s="303"/>
      <c r="H10" s="303"/>
      <c r="I10" s="303"/>
    </row>
    <row r="11" spans="1:9" ht="136.5" customHeight="1" thickBot="1">
      <c r="C11" s="326" t="s">
        <v>99</v>
      </c>
      <c r="D11" s="74" t="s">
        <v>80</v>
      </c>
      <c r="E11" s="57" t="s">
        <v>42</v>
      </c>
      <c r="F11" s="1">
        <v>1</v>
      </c>
      <c r="G11" s="31" t="s">
        <v>25</v>
      </c>
      <c r="H11" s="75" t="s">
        <v>90</v>
      </c>
      <c r="I11" s="110" t="s">
        <v>138</v>
      </c>
    </row>
    <row r="12" spans="1:9" ht="114" customHeight="1" thickBot="1">
      <c r="C12" s="327"/>
      <c r="D12" s="74" t="s">
        <v>81</v>
      </c>
      <c r="E12" s="30" t="s">
        <v>34</v>
      </c>
      <c r="F12" s="1">
        <v>1</v>
      </c>
      <c r="G12" s="31" t="s">
        <v>25</v>
      </c>
      <c r="H12" s="75" t="s">
        <v>91</v>
      </c>
      <c r="I12" s="110" t="s">
        <v>139</v>
      </c>
    </row>
    <row r="13" spans="1:9" ht="145.5" customHeight="1" thickBot="1">
      <c r="C13" s="326" t="s">
        <v>98</v>
      </c>
      <c r="D13" s="75" t="s">
        <v>82</v>
      </c>
      <c r="E13" s="3" t="s">
        <v>41</v>
      </c>
      <c r="F13" s="6">
        <v>1</v>
      </c>
      <c r="G13" s="31" t="s">
        <v>25</v>
      </c>
      <c r="H13" s="75" t="s">
        <v>92</v>
      </c>
      <c r="I13" s="110" t="s">
        <v>140</v>
      </c>
    </row>
    <row r="14" spans="1:9" ht="110.25" customHeight="1" thickBot="1">
      <c r="C14" s="326"/>
      <c r="D14" s="75" t="s">
        <v>83</v>
      </c>
      <c r="E14" s="30" t="s">
        <v>29</v>
      </c>
      <c r="F14" s="6">
        <v>1</v>
      </c>
      <c r="G14" s="31" t="s">
        <v>25</v>
      </c>
      <c r="H14" s="75" t="s">
        <v>92</v>
      </c>
      <c r="I14" s="110" t="s">
        <v>141</v>
      </c>
    </row>
    <row r="15" spans="1:9" ht="93" customHeight="1" thickBot="1">
      <c r="C15" s="326"/>
      <c r="D15" s="75" t="s">
        <v>84</v>
      </c>
      <c r="E15" s="3" t="s">
        <v>45</v>
      </c>
      <c r="F15" s="6">
        <v>1</v>
      </c>
      <c r="G15" s="31" t="s">
        <v>25</v>
      </c>
      <c r="H15" s="75" t="s">
        <v>91</v>
      </c>
      <c r="I15" s="110" t="s">
        <v>141</v>
      </c>
    </row>
    <row r="16" spans="1:9" ht="121.5" customHeight="1" thickBot="1">
      <c r="C16" s="326" t="s">
        <v>97</v>
      </c>
      <c r="D16" s="74" t="s">
        <v>85</v>
      </c>
      <c r="E16" s="3" t="s">
        <v>39</v>
      </c>
      <c r="F16" s="6">
        <v>1</v>
      </c>
      <c r="G16" s="31" t="s">
        <v>25</v>
      </c>
      <c r="H16" s="75" t="s">
        <v>91</v>
      </c>
      <c r="I16" s="110" t="s">
        <v>142</v>
      </c>
    </row>
    <row r="17" spans="1:9" ht="100.5" customHeight="1" thickBot="1">
      <c r="C17" s="327"/>
      <c r="D17" s="74" t="s">
        <v>86</v>
      </c>
      <c r="E17" s="3" t="s">
        <v>30</v>
      </c>
      <c r="F17" s="6">
        <v>1</v>
      </c>
      <c r="G17" s="31" t="s">
        <v>25</v>
      </c>
      <c r="H17" s="75" t="s">
        <v>93</v>
      </c>
      <c r="I17" s="110" t="s">
        <v>142</v>
      </c>
    </row>
    <row r="18" spans="1:9" ht="138" customHeight="1" thickBot="1">
      <c r="C18" s="96" t="s">
        <v>96</v>
      </c>
      <c r="D18" s="74" t="s">
        <v>87</v>
      </c>
      <c r="E18" s="30" t="s">
        <v>31</v>
      </c>
      <c r="F18" s="6">
        <v>1</v>
      </c>
      <c r="G18" s="31" t="s">
        <v>25</v>
      </c>
      <c r="H18" s="75" t="s">
        <v>94</v>
      </c>
      <c r="I18" s="110" t="s">
        <v>140</v>
      </c>
    </row>
    <row r="19" spans="1:9" ht="121.5" customHeight="1" thickBot="1">
      <c r="C19" s="328" t="s">
        <v>95</v>
      </c>
      <c r="D19" s="77" t="s">
        <v>88</v>
      </c>
      <c r="E19" s="3" t="s">
        <v>40</v>
      </c>
      <c r="F19" s="6">
        <v>1</v>
      </c>
      <c r="G19" s="45" t="s">
        <v>25</v>
      </c>
      <c r="H19" s="75" t="s">
        <v>93</v>
      </c>
      <c r="I19" s="110">
        <v>43434</v>
      </c>
    </row>
    <row r="20" spans="1:9" ht="121.5" customHeight="1" thickBot="1">
      <c r="C20" s="329"/>
      <c r="D20" s="78" t="s">
        <v>89</v>
      </c>
      <c r="E20" s="32"/>
      <c r="F20" s="79"/>
      <c r="G20" s="80"/>
      <c r="H20" s="81" t="s">
        <v>37</v>
      </c>
      <c r="I20" s="110" t="s">
        <v>143</v>
      </c>
    </row>
    <row r="22" spans="1:9" ht="15.75" customHeight="1">
      <c r="C22" s="33"/>
      <c r="D22" s="33"/>
      <c r="E22" s="33"/>
      <c r="F22" s="34"/>
      <c r="G22" s="33"/>
    </row>
    <row r="23" spans="1:9" ht="12" thickBot="1"/>
    <row r="24" spans="1:9" ht="25.5" customHeight="1" thickBot="1">
      <c r="A24" s="10"/>
      <c r="B24" s="11"/>
      <c r="C24" s="22" t="s">
        <v>9</v>
      </c>
      <c r="D24" s="308" t="s">
        <v>11</v>
      </c>
      <c r="E24" s="309"/>
      <c r="F24" s="309"/>
      <c r="G24" s="309"/>
      <c r="H24" s="309"/>
    </row>
    <row r="25" spans="1:9" ht="12" thickBot="1">
      <c r="A25" s="10"/>
      <c r="B25" s="11"/>
      <c r="C25" s="35"/>
      <c r="D25" s="36"/>
      <c r="E25" s="36"/>
      <c r="F25" s="36"/>
      <c r="G25" s="37"/>
    </row>
    <row r="26" spans="1:9" ht="27" customHeight="1" thickBot="1">
      <c r="A26" s="10"/>
      <c r="B26" s="11"/>
      <c r="C26" s="332" t="s">
        <v>1</v>
      </c>
      <c r="D26" s="333"/>
      <c r="E26" s="333"/>
      <c r="F26" s="333"/>
      <c r="G26" s="333"/>
      <c r="H26" s="334"/>
    </row>
    <row r="27" spans="1:9" ht="33" customHeight="1" thickBot="1">
      <c r="A27" s="10"/>
      <c r="B27" s="11"/>
      <c r="C27" s="330" t="s">
        <v>2</v>
      </c>
      <c r="D27" s="331"/>
      <c r="E27" s="331"/>
      <c r="F27" s="84">
        <v>43190</v>
      </c>
      <c r="G27" s="310" t="s">
        <v>0</v>
      </c>
      <c r="H27" s="312" t="s">
        <v>35</v>
      </c>
      <c r="I27" s="302" t="s">
        <v>148</v>
      </c>
    </row>
    <row r="28" spans="1:9" ht="53.25" customHeight="1" thickBot="1">
      <c r="A28" s="10"/>
      <c r="B28" s="11"/>
      <c r="C28" s="85" t="s">
        <v>4</v>
      </c>
      <c r="D28" s="86" t="s">
        <v>5</v>
      </c>
      <c r="E28" s="87" t="s">
        <v>3</v>
      </c>
      <c r="F28" s="87" t="s">
        <v>8</v>
      </c>
      <c r="G28" s="311"/>
      <c r="H28" s="313"/>
      <c r="I28" s="303"/>
    </row>
    <row r="29" spans="1:9" ht="141.75" customHeight="1" thickBot="1">
      <c r="A29" s="10"/>
      <c r="B29" s="11"/>
      <c r="C29" s="314" t="s">
        <v>49</v>
      </c>
      <c r="D29" s="88" t="s">
        <v>102</v>
      </c>
      <c r="E29" s="2" t="s">
        <v>28</v>
      </c>
      <c r="F29" s="6">
        <v>1</v>
      </c>
      <c r="G29" s="2" t="s">
        <v>23</v>
      </c>
      <c r="H29" s="82" t="s">
        <v>36</v>
      </c>
      <c r="I29" s="110" t="s">
        <v>144</v>
      </c>
    </row>
    <row r="30" spans="1:9" ht="82.5" customHeight="1" thickBot="1">
      <c r="A30" s="10"/>
      <c r="B30" s="11"/>
      <c r="C30" s="315"/>
      <c r="D30" s="88" t="s">
        <v>103</v>
      </c>
      <c r="E30" s="2" t="s">
        <v>28</v>
      </c>
      <c r="F30" s="6">
        <v>1</v>
      </c>
      <c r="G30" s="2" t="s">
        <v>23</v>
      </c>
      <c r="H30" s="82" t="s">
        <v>36</v>
      </c>
      <c r="I30" s="110" t="s">
        <v>145</v>
      </c>
    </row>
    <row r="31" spans="1:9" ht="107.25" customHeight="1" thickBot="1">
      <c r="A31" s="10"/>
      <c r="B31" s="11"/>
      <c r="C31" s="325" t="s">
        <v>50</v>
      </c>
      <c r="D31" s="88" t="s">
        <v>104</v>
      </c>
      <c r="E31" s="2" t="s">
        <v>28</v>
      </c>
      <c r="F31" s="6">
        <v>1</v>
      </c>
      <c r="G31" s="2" t="s">
        <v>23</v>
      </c>
      <c r="H31" s="82" t="s">
        <v>36</v>
      </c>
      <c r="I31" s="111" t="s">
        <v>146</v>
      </c>
    </row>
    <row r="32" spans="1:9" ht="103.5" customHeight="1" thickBot="1">
      <c r="A32" s="10"/>
      <c r="B32" s="11"/>
      <c r="C32" s="325"/>
      <c r="D32" s="88" t="s">
        <v>105</v>
      </c>
      <c r="E32" s="2" t="s">
        <v>28</v>
      </c>
      <c r="F32" s="6">
        <v>1</v>
      </c>
      <c r="G32" s="2" t="s">
        <v>23</v>
      </c>
      <c r="H32" s="82" t="s">
        <v>36</v>
      </c>
      <c r="I32" s="111">
        <v>43220</v>
      </c>
    </row>
    <row r="33" spans="1:9" ht="121.5" customHeight="1" thickBot="1">
      <c r="A33" s="10"/>
      <c r="B33" s="11"/>
      <c r="C33" s="99" t="s">
        <v>51</v>
      </c>
      <c r="D33" s="88" t="s">
        <v>102</v>
      </c>
      <c r="E33" s="89" t="s">
        <v>67</v>
      </c>
      <c r="F33" s="6">
        <v>1</v>
      </c>
      <c r="G33" s="3" t="s">
        <v>46</v>
      </c>
      <c r="H33" s="82" t="s">
        <v>36</v>
      </c>
      <c r="I33" s="110" t="s">
        <v>144</v>
      </c>
    </row>
    <row r="34" spans="1:9" ht="93" customHeight="1" thickBot="1">
      <c r="A34" s="10"/>
      <c r="B34" s="11"/>
      <c r="C34" s="316" t="s">
        <v>52</v>
      </c>
      <c r="D34" s="88" t="s">
        <v>106</v>
      </c>
      <c r="E34" s="2" t="s">
        <v>28</v>
      </c>
      <c r="F34" s="6">
        <v>1</v>
      </c>
      <c r="G34" s="2" t="s">
        <v>23</v>
      </c>
      <c r="H34" s="82" t="s">
        <v>36</v>
      </c>
      <c r="I34" s="112" t="s">
        <v>147</v>
      </c>
    </row>
    <row r="35" spans="1:9" ht="108" customHeight="1" thickBot="1">
      <c r="A35" s="10"/>
      <c r="B35" s="11"/>
      <c r="C35" s="317"/>
      <c r="D35" s="90" t="s">
        <v>16</v>
      </c>
      <c r="E35" s="2" t="s">
        <v>28</v>
      </c>
      <c r="F35" s="6">
        <v>1</v>
      </c>
      <c r="G35" s="2" t="s">
        <v>24</v>
      </c>
      <c r="H35" s="82" t="s">
        <v>37</v>
      </c>
      <c r="I35" s="113">
        <v>43245</v>
      </c>
    </row>
    <row r="36" spans="1:9" ht="108" customHeight="1" thickBot="1">
      <c r="A36" s="15"/>
      <c r="B36" s="15"/>
      <c r="C36" s="318"/>
      <c r="D36" s="91" t="s">
        <v>107</v>
      </c>
      <c r="E36" s="7"/>
      <c r="F36" s="79"/>
      <c r="G36" s="7"/>
      <c r="H36" s="92" t="s">
        <v>36</v>
      </c>
      <c r="I36" s="113">
        <v>43245</v>
      </c>
    </row>
    <row r="38" spans="1:9" ht="12" thickBot="1"/>
    <row r="39" spans="1:9" ht="34.5" customHeight="1" thickBot="1">
      <c r="C39" s="22" t="s">
        <v>9</v>
      </c>
      <c r="D39" s="308" t="s">
        <v>12</v>
      </c>
      <c r="E39" s="309"/>
      <c r="F39" s="309"/>
      <c r="G39" s="309"/>
      <c r="H39" s="309"/>
    </row>
    <row r="40" spans="1:9" ht="12" thickBot="1"/>
    <row r="41" spans="1:9" ht="29.25" customHeight="1" thickBot="1">
      <c r="C41" s="293" t="s">
        <v>1</v>
      </c>
      <c r="D41" s="294"/>
      <c r="E41" s="294"/>
      <c r="F41" s="294"/>
      <c r="G41" s="294"/>
      <c r="H41" s="295"/>
    </row>
    <row r="42" spans="1:9" ht="33" customHeight="1" thickBot="1">
      <c r="C42" s="296" t="s">
        <v>2</v>
      </c>
      <c r="D42" s="297"/>
      <c r="E42" s="297"/>
      <c r="F42" s="26">
        <v>43190</v>
      </c>
      <c r="G42" s="319" t="s">
        <v>0</v>
      </c>
      <c r="H42" s="321" t="s">
        <v>35</v>
      </c>
      <c r="I42" s="302" t="s">
        <v>148</v>
      </c>
    </row>
    <row r="43" spans="1:9" ht="33.75" customHeight="1" thickBot="1">
      <c r="C43" s="27" t="s">
        <v>4</v>
      </c>
      <c r="D43" s="28" t="s">
        <v>5</v>
      </c>
      <c r="E43" s="29" t="s">
        <v>3</v>
      </c>
      <c r="F43" s="29" t="s">
        <v>8</v>
      </c>
      <c r="G43" s="320"/>
      <c r="H43" s="322"/>
      <c r="I43" s="303"/>
    </row>
    <row r="44" spans="1:9" ht="134.25" customHeight="1" thickBot="1">
      <c r="C44" s="306" t="s">
        <v>53</v>
      </c>
      <c r="D44" s="75" t="s">
        <v>108</v>
      </c>
      <c r="E44" s="58" t="s">
        <v>72</v>
      </c>
      <c r="F44" s="38">
        <v>1</v>
      </c>
      <c r="G44" s="72" t="s">
        <v>25</v>
      </c>
      <c r="H44" s="74" t="s">
        <v>109</v>
      </c>
      <c r="I44" s="114">
        <v>43434</v>
      </c>
    </row>
    <row r="45" spans="1:9" ht="134.25" customHeight="1" thickBot="1">
      <c r="C45" s="307"/>
      <c r="D45" s="75" t="s">
        <v>110</v>
      </c>
      <c r="E45" s="94"/>
      <c r="F45" s="95"/>
      <c r="G45" s="72"/>
      <c r="H45" s="74" t="s">
        <v>111</v>
      </c>
      <c r="I45" s="114">
        <v>43189</v>
      </c>
    </row>
    <row r="46" spans="1:9" ht="139.5" customHeight="1" thickBot="1">
      <c r="C46" s="93" t="s">
        <v>54</v>
      </c>
      <c r="D46" s="83" t="s">
        <v>112</v>
      </c>
      <c r="E46" s="4" t="s">
        <v>28</v>
      </c>
      <c r="F46" s="6">
        <v>1</v>
      </c>
      <c r="G46" s="31" t="s">
        <v>25</v>
      </c>
      <c r="H46" s="74" t="s">
        <v>36</v>
      </c>
      <c r="I46" s="114">
        <v>43189</v>
      </c>
    </row>
    <row r="47" spans="1:9" ht="132" customHeight="1" thickBot="1">
      <c r="C47" s="323" t="s">
        <v>55</v>
      </c>
      <c r="D47" s="75" t="s">
        <v>113</v>
      </c>
      <c r="E47" s="64" t="s">
        <v>43</v>
      </c>
      <c r="F47" s="61">
        <v>0</v>
      </c>
      <c r="G47" s="31" t="s">
        <v>77</v>
      </c>
      <c r="H47" s="74" t="s">
        <v>114</v>
      </c>
      <c r="I47" s="114">
        <v>43189</v>
      </c>
    </row>
    <row r="48" spans="1:9" ht="132" customHeight="1" thickBot="1">
      <c r="C48" s="307"/>
      <c r="D48" s="75" t="s">
        <v>115</v>
      </c>
      <c r="E48" s="94"/>
      <c r="F48" s="61"/>
      <c r="G48" s="76"/>
      <c r="H48" s="74" t="s">
        <v>114</v>
      </c>
      <c r="I48" s="114">
        <v>43220</v>
      </c>
    </row>
    <row r="49" spans="3:9" ht="113.25" customHeight="1" thickBot="1">
      <c r="C49" s="324" t="s">
        <v>56</v>
      </c>
      <c r="D49" s="75" t="s">
        <v>116</v>
      </c>
      <c r="E49" s="4" t="s">
        <v>28</v>
      </c>
      <c r="F49" s="6">
        <v>1</v>
      </c>
      <c r="G49" s="5" t="s">
        <v>23</v>
      </c>
      <c r="H49" s="74" t="s">
        <v>118</v>
      </c>
      <c r="I49" s="114">
        <v>43280</v>
      </c>
    </row>
    <row r="50" spans="3:9" ht="105.75" customHeight="1" thickBot="1">
      <c r="C50" s="324"/>
      <c r="D50" s="75" t="s">
        <v>117</v>
      </c>
      <c r="E50" s="4" t="s">
        <v>28</v>
      </c>
      <c r="F50" s="50">
        <v>1</v>
      </c>
      <c r="G50" s="51" t="s">
        <v>23</v>
      </c>
      <c r="H50" s="74" t="s">
        <v>38</v>
      </c>
      <c r="I50" s="114">
        <v>43189</v>
      </c>
    </row>
    <row r="51" spans="3:9" ht="193.5" customHeight="1" thickBot="1">
      <c r="C51" s="39" t="s">
        <v>57</v>
      </c>
      <c r="D51" s="75" t="s">
        <v>119</v>
      </c>
      <c r="E51" s="59" t="s">
        <v>76</v>
      </c>
      <c r="F51" s="65">
        <v>0.1</v>
      </c>
      <c r="G51" s="56" t="s">
        <v>73</v>
      </c>
      <c r="H51" s="74" t="s">
        <v>38</v>
      </c>
      <c r="I51" s="114">
        <v>43373</v>
      </c>
    </row>
    <row r="52" spans="3:9" ht="12" thickBot="1"/>
    <row r="53" spans="3:9" ht="39.75" customHeight="1" thickBot="1">
      <c r="C53" s="22" t="s">
        <v>9</v>
      </c>
      <c r="D53" s="308" t="s">
        <v>13</v>
      </c>
      <c r="E53" s="309"/>
      <c r="F53" s="309"/>
      <c r="G53" s="309"/>
      <c r="H53" s="309"/>
    </row>
    <row r="54" spans="3:9" ht="12" thickBot="1">
      <c r="C54" s="40"/>
      <c r="D54" s="15"/>
      <c r="E54" s="15"/>
      <c r="F54" s="15"/>
      <c r="G54" s="41"/>
    </row>
    <row r="55" spans="3:9" ht="33" customHeight="1" thickBot="1">
      <c r="C55" s="293" t="s">
        <v>1</v>
      </c>
      <c r="D55" s="294"/>
      <c r="E55" s="294"/>
      <c r="F55" s="294"/>
      <c r="G55" s="294"/>
      <c r="H55" s="295"/>
    </row>
    <row r="56" spans="3:9" ht="30" customHeight="1" thickBot="1">
      <c r="C56" s="296" t="s">
        <v>2</v>
      </c>
      <c r="D56" s="297"/>
      <c r="E56" s="297"/>
      <c r="F56" s="26">
        <v>43190</v>
      </c>
      <c r="G56" s="298" t="s">
        <v>0</v>
      </c>
      <c r="H56" s="300" t="s">
        <v>35</v>
      </c>
      <c r="I56" s="302" t="s">
        <v>148</v>
      </c>
    </row>
    <row r="57" spans="3:9" ht="30" customHeight="1" thickBot="1">
      <c r="C57" s="27" t="s">
        <v>4</v>
      </c>
      <c r="D57" s="28" t="s">
        <v>5</v>
      </c>
      <c r="E57" s="29" t="s">
        <v>3</v>
      </c>
      <c r="F57" s="29" t="s">
        <v>8</v>
      </c>
      <c r="G57" s="299"/>
      <c r="H57" s="305"/>
      <c r="I57" s="303"/>
    </row>
    <row r="58" spans="3:9" ht="99.75" customHeight="1" thickBot="1">
      <c r="C58" s="306" t="s">
        <v>58</v>
      </c>
      <c r="D58" s="103" t="s">
        <v>130</v>
      </c>
      <c r="E58" s="63" t="s">
        <v>75</v>
      </c>
      <c r="F58" s="66">
        <v>0.75</v>
      </c>
      <c r="G58" s="63" t="s">
        <v>65</v>
      </c>
      <c r="H58" s="104" t="s">
        <v>36</v>
      </c>
      <c r="I58" s="115">
        <v>43434</v>
      </c>
    </row>
    <row r="59" spans="3:9" ht="99.75" customHeight="1" thickBot="1">
      <c r="C59" s="307"/>
      <c r="D59" s="75" t="s">
        <v>131</v>
      </c>
      <c r="E59" s="105"/>
      <c r="F59" s="106"/>
      <c r="G59" s="107"/>
      <c r="H59" s="74" t="s">
        <v>36</v>
      </c>
      <c r="I59" s="114">
        <v>43434</v>
      </c>
    </row>
    <row r="60" spans="3:9" ht="116.25" customHeight="1" thickBot="1">
      <c r="C60" s="42" t="s">
        <v>59</v>
      </c>
      <c r="D60" s="75" t="s">
        <v>132</v>
      </c>
      <c r="E60" s="59" t="s">
        <v>48</v>
      </c>
      <c r="F60" s="61">
        <v>1</v>
      </c>
      <c r="G60" s="67" t="s">
        <v>60</v>
      </c>
      <c r="H60" s="74" t="s">
        <v>36</v>
      </c>
      <c r="I60" s="114">
        <v>43189</v>
      </c>
    </row>
    <row r="61" spans="3:9" ht="102" customHeight="1" thickBot="1">
      <c r="C61" s="42" t="s">
        <v>61</v>
      </c>
      <c r="D61" s="75" t="s">
        <v>133</v>
      </c>
      <c r="E61" s="59" t="s">
        <v>74</v>
      </c>
      <c r="F61" s="71">
        <v>0</v>
      </c>
      <c r="G61" s="31" t="s">
        <v>77</v>
      </c>
      <c r="H61" s="74" t="s">
        <v>134</v>
      </c>
      <c r="I61" s="114">
        <v>43434</v>
      </c>
    </row>
    <row r="62" spans="3:9" ht="119.25" customHeight="1" thickBot="1">
      <c r="C62" s="42" t="s">
        <v>62</v>
      </c>
      <c r="D62" s="75" t="s">
        <v>135</v>
      </c>
      <c r="E62" s="52" t="s">
        <v>47</v>
      </c>
      <c r="F62" s="6">
        <v>1</v>
      </c>
      <c r="G62" s="53" t="s">
        <v>71</v>
      </c>
      <c r="H62" s="74" t="s">
        <v>128</v>
      </c>
      <c r="I62" s="114">
        <v>43220</v>
      </c>
    </row>
    <row r="63" spans="3:9" ht="198" customHeight="1" thickBot="1">
      <c r="C63" s="43" t="s">
        <v>63</v>
      </c>
      <c r="D63" s="108" t="s">
        <v>136</v>
      </c>
      <c r="E63" s="63" t="s">
        <v>47</v>
      </c>
      <c r="F63" s="68">
        <v>1</v>
      </c>
      <c r="G63" s="69" t="s">
        <v>64</v>
      </c>
      <c r="H63" s="109" t="s">
        <v>137</v>
      </c>
      <c r="I63" s="116" t="s">
        <v>149</v>
      </c>
    </row>
    <row r="64" spans="3:9" ht="12" thickBot="1"/>
    <row r="65" spans="3:9" ht="39.75" customHeight="1" thickBot="1">
      <c r="C65" s="22" t="s">
        <v>9</v>
      </c>
      <c r="D65" s="308" t="s">
        <v>17</v>
      </c>
      <c r="E65" s="309"/>
      <c r="F65" s="309"/>
      <c r="G65" s="309"/>
      <c r="H65" s="309"/>
    </row>
    <row r="66" spans="3:9" ht="12" thickBot="1"/>
    <row r="67" spans="3:9" ht="26.25" customHeight="1" thickBot="1">
      <c r="C67" s="293" t="s">
        <v>1</v>
      </c>
      <c r="D67" s="294"/>
      <c r="E67" s="294"/>
      <c r="F67" s="294"/>
      <c r="G67" s="294"/>
      <c r="H67" s="295"/>
    </row>
    <row r="68" spans="3:9" ht="21.75" customHeight="1" thickBot="1">
      <c r="C68" s="296" t="s">
        <v>2</v>
      </c>
      <c r="D68" s="297"/>
      <c r="E68" s="297"/>
      <c r="F68" s="26">
        <v>43190</v>
      </c>
      <c r="G68" s="298" t="s">
        <v>0</v>
      </c>
      <c r="H68" s="300" t="s">
        <v>35</v>
      </c>
      <c r="I68" s="302" t="s">
        <v>148</v>
      </c>
    </row>
    <row r="69" spans="3:9" ht="30" customHeight="1" thickBot="1">
      <c r="C69" s="27" t="s">
        <v>4</v>
      </c>
      <c r="D69" s="28" t="s">
        <v>27</v>
      </c>
      <c r="E69" s="29" t="s">
        <v>3</v>
      </c>
      <c r="F69" s="29" t="s">
        <v>8</v>
      </c>
      <c r="G69" s="299"/>
      <c r="H69" s="301"/>
      <c r="I69" s="303"/>
    </row>
    <row r="70" spans="3:9" ht="230.25" customHeight="1" thickBot="1">
      <c r="C70" s="304" t="s">
        <v>18</v>
      </c>
      <c r="D70" s="75" t="s">
        <v>120</v>
      </c>
      <c r="E70" s="60" t="s">
        <v>79</v>
      </c>
      <c r="F70" s="66">
        <v>1</v>
      </c>
      <c r="G70" s="70" t="s">
        <v>26</v>
      </c>
      <c r="H70" s="74" t="s">
        <v>121</v>
      </c>
      <c r="I70" s="110" t="s">
        <v>150</v>
      </c>
    </row>
    <row r="71" spans="3:9" ht="193.5" customHeight="1" thickBot="1">
      <c r="C71" s="290"/>
      <c r="D71" s="75" t="s">
        <v>122</v>
      </c>
      <c r="E71" s="59" t="s">
        <v>28</v>
      </c>
      <c r="F71" s="61">
        <v>1</v>
      </c>
      <c r="G71" s="70" t="s">
        <v>26</v>
      </c>
      <c r="H71" s="74" t="s">
        <v>36</v>
      </c>
      <c r="I71" s="112" t="s">
        <v>151</v>
      </c>
    </row>
    <row r="72" spans="3:9" ht="195.75" customHeight="1" thickBot="1">
      <c r="C72" s="290" t="s">
        <v>19</v>
      </c>
      <c r="D72" s="75" t="s">
        <v>123</v>
      </c>
      <c r="E72" s="2" t="s">
        <v>68</v>
      </c>
      <c r="F72" s="61">
        <v>1</v>
      </c>
      <c r="G72" s="54" t="s">
        <v>69</v>
      </c>
      <c r="H72" s="74" t="s">
        <v>125</v>
      </c>
      <c r="I72" s="112">
        <v>43280</v>
      </c>
    </row>
    <row r="73" spans="3:9" ht="135.75" customHeight="1" thickBot="1">
      <c r="C73" s="290"/>
      <c r="D73" s="75" t="s">
        <v>124</v>
      </c>
      <c r="E73" s="59" t="s">
        <v>66</v>
      </c>
      <c r="F73" s="6">
        <v>1</v>
      </c>
      <c r="G73" s="54" t="s">
        <v>47</v>
      </c>
      <c r="H73" s="74" t="s">
        <v>36</v>
      </c>
      <c r="I73" s="112">
        <v>43312</v>
      </c>
    </row>
    <row r="74" spans="3:9" ht="57" customHeight="1" thickBot="1">
      <c r="C74" s="44" t="s">
        <v>20</v>
      </c>
      <c r="D74" s="83" t="s">
        <v>126</v>
      </c>
      <c r="E74" s="62" t="s">
        <v>70</v>
      </c>
      <c r="F74" s="6">
        <v>1</v>
      </c>
      <c r="G74" s="55" t="s">
        <v>47</v>
      </c>
      <c r="H74" s="74" t="s">
        <v>121</v>
      </c>
      <c r="I74" s="117">
        <v>43434</v>
      </c>
    </row>
    <row r="75" spans="3:9" ht="252" customHeight="1" thickBot="1">
      <c r="C75" s="97" t="s">
        <v>21</v>
      </c>
      <c r="D75" s="75" t="s">
        <v>127</v>
      </c>
      <c r="E75" s="73" t="s">
        <v>78</v>
      </c>
      <c r="F75" s="6">
        <v>1</v>
      </c>
      <c r="G75" s="49" t="s">
        <v>32</v>
      </c>
      <c r="H75" s="74" t="s">
        <v>128</v>
      </c>
      <c r="I75" s="118" t="s">
        <v>152</v>
      </c>
    </row>
    <row r="76" spans="3:9" ht="126.75" customHeight="1" thickBot="1">
      <c r="C76" s="100" t="s">
        <v>22</v>
      </c>
      <c r="D76" s="75" t="s">
        <v>129</v>
      </c>
      <c r="E76" s="101" t="s">
        <v>44</v>
      </c>
      <c r="F76" s="79">
        <v>1</v>
      </c>
      <c r="G76" s="102" t="s">
        <v>33</v>
      </c>
      <c r="H76" s="74" t="s">
        <v>36</v>
      </c>
      <c r="I76" s="112">
        <v>43432</v>
      </c>
    </row>
    <row r="78" spans="3:9" ht="35.25" customHeight="1">
      <c r="E78" s="46"/>
    </row>
    <row r="79" spans="3:9" ht="12.75" customHeight="1">
      <c r="C79" s="291"/>
      <c r="D79" s="291"/>
      <c r="E79" s="291"/>
      <c r="F79" s="291"/>
      <c r="G79" s="291"/>
    </row>
    <row r="80" spans="3:9">
      <c r="C80" s="292"/>
      <c r="D80" s="292"/>
      <c r="E80" s="292"/>
      <c r="F80" s="292"/>
      <c r="G80" s="292"/>
    </row>
    <row r="81" spans="3:7" ht="29.25" customHeight="1">
      <c r="C81" s="47"/>
      <c r="D81" s="98"/>
      <c r="E81" s="98"/>
      <c r="F81" s="98"/>
      <c r="G81" s="98"/>
    </row>
    <row r="82" spans="3:7">
      <c r="C82" s="48"/>
    </row>
    <row r="83" spans="3:7">
      <c r="C83" s="48"/>
    </row>
  </sheetData>
  <mergeCells count="45">
    <mergeCell ref="I9:I10"/>
    <mergeCell ref="D24:H24"/>
    <mergeCell ref="C26:H26"/>
    <mergeCell ref="D6:H6"/>
    <mergeCell ref="C8:H8"/>
    <mergeCell ref="C9:E9"/>
    <mergeCell ref="G9:G10"/>
    <mergeCell ref="H9:H10"/>
    <mergeCell ref="C31:C32"/>
    <mergeCell ref="C11:C12"/>
    <mergeCell ref="C13:C15"/>
    <mergeCell ref="C16:C17"/>
    <mergeCell ref="C19:C20"/>
    <mergeCell ref="C27:E27"/>
    <mergeCell ref="G27:G28"/>
    <mergeCell ref="H27:H28"/>
    <mergeCell ref="I27:I28"/>
    <mergeCell ref="C29:C30"/>
    <mergeCell ref="C55:H55"/>
    <mergeCell ref="C34:C36"/>
    <mergeCell ref="D39:H39"/>
    <mergeCell ref="C41:H41"/>
    <mergeCell ref="C42:E42"/>
    <mergeCell ref="G42:G43"/>
    <mergeCell ref="H42:H43"/>
    <mergeCell ref="I42:I43"/>
    <mergeCell ref="C44:C45"/>
    <mergeCell ref="C47:C48"/>
    <mergeCell ref="C49:C50"/>
    <mergeCell ref="D53:H53"/>
    <mergeCell ref="I68:I69"/>
    <mergeCell ref="C70:C71"/>
    <mergeCell ref="C56:E56"/>
    <mergeCell ref="G56:G57"/>
    <mergeCell ref="H56:H57"/>
    <mergeCell ref="I56:I57"/>
    <mergeCell ref="C58:C59"/>
    <mergeCell ref="D65:H65"/>
    <mergeCell ref="C72:C73"/>
    <mergeCell ref="C79:G79"/>
    <mergeCell ref="C80:G80"/>
    <mergeCell ref="C67:H67"/>
    <mergeCell ref="C68:E68"/>
    <mergeCell ref="G68:G69"/>
    <mergeCell ref="H68:H69"/>
  </mergeCells>
  <pageMargins left="0.39370078740157483" right="0.39370078740157483" top="0.39370078740157483" bottom="0.39370078740157483" header="0.31496062992125984" footer="0.31496062992125984"/>
  <pageSetup paperSize="119" scale="65" orientation="landscape" verticalDpi="597" r:id="rId1"/>
  <rowBreaks count="4" manualBreakCount="4">
    <brk id="22" max="16383" man="1"/>
    <brk id="37" max="16383" man="1"/>
    <brk id="51" min="2" max="6" man="1"/>
    <brk id="62" min="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SEGUIMIENTO</vt:lpstr>
      <vt:lpstr>SEGUIMIENTO (2)</vt:lpstr>
      <vt:lpstr>SEGUIMIENTO!Área_de_impresión</vt:lpstr>
      <vt:lpstr>'SEGUIMIENTO (2)'!Área_de_impresión</vt:lpstr>
      <vt:lpstr>SEGUIMIENTO!Títulos_a_imprimir</vt:lpstr>
      <vt:lpstr>'SEGUIMIENTO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Laura Victoria Velandia Ramos</cp:lastModifiedBy>
  <cp:lastPrinted>2022-05-09T13:45:10Z</cp:lastPrinted>
  <dcterms:created xsi:type="dcterms:W3CDTF">2014-07-11T18:50:50Z</dcterms:created>
  <dcterms:modified xsi:type="dcterms:W3CDTF">2025-01-16T18:56:50Z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{39c7cb75-75e5-44b8-abe4-c5d1e8b97227}</vt:lpwstr>
  </property>
  <property fmtid="{D5CDD505-2E9C-101B-9397-08002B2CF9AE}" pid="5" name="eSynDocContactDesc">
    <vt:lpwstr>
    </vt:lpwstr>
  </property>
  <property fmtid="{D5CDD505-2E9C-101B-9397-08002B2CF9AE}" pid="6" name="eSynDocAccountDesc">
    <vt:lpwstr>Indumil - Oficinas Centrales</vt:lpwstr>
  </property>
  <property fmtid="{D5CDD505-2E9C-101B-9397-08002B2CF9AE}" pid="7" name="eSynDocProjectDesc">
    <vt:lpwstr>
    </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Ronald Jamilton Moreno Samaniego</vt:lpwstr>
  </property>
  <property fmtid="{D5CDD505-2E9C-101B-9397-08002B2CF9AE}" pid="12" name="eSynTransactionEntryKey">
    <vt:lpwstr>
    </vt:lpwstr>
  </property>
  <property fmtid="{D5CDD505-2E9C-101B-9397-08002B2CF9AE}" pid="13" name="eSynDocVersionStartDate">
    <vt:lpwstr>
    </vt:lpwstr>
  </property>
  <property fmtid="{D5CDD505-2E9C-101B-9397-08002B2CF9AE}" pid="14" name="eSynDocVersion">
    <vt:lpwstr>
    </vt:lpwstr>
  </property>
  <property fmtid="{D5CDD505-2E9C-101B-9397-08002B2CF9AE}" pid="15" name="eSynDocAttachFileName">
    <vt:lpwstr>FORMATO DE  SEGUIMIENTO AL PLAN DE ANTI. 30-04- 2021  Def_.xlsx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419</vt:lpwstr>
  </property>
  <property fmtid="{D5CDD505-2E9C-101B-9397-08002B2CF9AE}" pid="19" name="eSynDocSerialNumber">
    <vt:lpwstr>
    </vt:lpwstr>
  </property>
  <property fmtid="{D5CDD505-2E9C-101B-9397-08002B2CF9AE}" pid="20" name="eSynDocSubject">
    <vt:lpwstr>Re: IM-OC-OFP-INFORME SEGUIMIENTO PLAN ANTICORRUPCIÓN VIGENCIA 2021</vt:lpwstr>
  </property>
  <property fmtid="{D5CDD505-2E9C-101B-9397-08002B2CF9AE}" pid="21" name="eSynDocItem">
    <vt:lpwstr>
    </vt:lpwstr>
  </property>
  <property fmtid="{D5CDD505-2E9C-101B-9397-08002B2CF9AE}" pid="22" name="eSynDocAcctContact">
    <vt:lpwstr>
    </vt:lpwstr>
  </property>
  <property fmtid="{D5CDD505-2E9C-101B-9397-08002B2CF9AE}" pid="23" name="eSynDocContactID">
    <vt:lpwstr>
    </vt:lpwstr>
  </property>
  <property fmtid="{D5CDD505-2E9C-101B-9397-08002B2CF9AE}" pid="24" name="eSynDocAccount">
    <vt:lpwstr>899999044</vt:lpwstr>
  </property>
  <property fmtid="{D5CDD505-2E9C-101B-9397-08002B2CF9AE}" pid="25" name="eSynDocResource">
    <vt:lpwstr>10290783</vt:lpwstr>
  </property>
  <property fmtid="{D5CDD505-2E9C-101B-9397-08002B2CF9AE}" pid="26" name="eSynDocProjectNr">
    <vt:lpwstr>
    </vt:lpwstr>
  </property>
  <property fmtid="{D5CDD505-2E9C-101B-9397-08002B2CF9AE}" pid="27" name="eSynDocSecurity">
    <vt:lpwstr>10</vt:lpwstr>
  </property>
  <property fmtid="{D5CDD505-2E9C-101B-9397-08002B2CF9AE}" pid="28" name="eSynDocAssortment">
    <vt:lpwstr>
    </vt:lpwstr>
  </property>
  <property fmtid="{D5CDD505-2E9C-101B-9397-08002B2CF9AE}" pid="29" name="eSynDocLanguageCode">
    <vt:lpwstr>EN</vt:lpwstr>
  </property>
  <property fmtid="{D5CDD505-2E9C-101B-9397-08002B2CF9AE}" pid="30" name="eSynDocDivisionDesc">
    <vt:lpwstr>Indumil - Oficinas Centrales</vt:lpwstr>
  </property>
  <property fmtid="{D5CDD505-2E9C-101B-9397-08002B2CF9AE}" pid="31" name="eSynDocDivision">
    <vt:lpwstr>100</vt:lpwstr>
  </property>
  <property fmtid="{D5CDD505-2E9C-101B-9397-08002B2CF9AE}" pid="32" name="eSynDocParentDocument">
    <vt:lpwstr>{08dc92c9-9707-42b9-a1ac-e3b97794faa5}</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Recursos Humanos</vt:lpwstr>
  </property>
  <property fmtid="{D5CDD505-2E9C-101B-9397-08002B2CF9AE}" pid="36" name="eSynDocGroupID">
    <vt:lpwstr>11</vt:lpwstr>
  </property>
  <property fmtid="{D5CDD505-2E9C-101B-9397-08002B2CF9AE}" pid="37" name="eSynDocHID">
    <vt:lpwstr>2426038</vt:lpwstr>
  </property>
  <property fmtid="{D5CDD505-2E9C-101B-9397-08002B2CF9AE}" pid="38" name="eSynCleanUp05/12/2018 09:24:16">
    <vt:i4>1</vt:i4>
  </property>
  <property fmtid="{D5CDD505-2E9C-101B-9397-08002B2CF9AE}" pid="39" name="eSynCleanUp09/14/2018 07:24:24">
    <vt:i4>1</vt:i4>
  </property>
  <property fmtid="{D5CDD505-2E9C-101B-9397-08002B2CF9AE}" pid="40" name="eSynCleanUp09/19/2018 08:00:36">
    <vt:i4>1</vt:i4>
  </property>
  <property fmtid="{D5CDD505-2E9C-101B-9397-08002B2CF9AE}" pid="41" name="eSynCleanUp12/26/2018 11:40:45">
    <vt:i4>1</vt:i4>
  </property>
  <property fmtid="{D5CDD505-2E9C-101B-9397-08002B2CF9AE}" pid="42" name="eSynCleanUp12/26/2018 11:47:46">
    <vt:i4>1</vt:i4>
  </property>
  <property fmtid="{D5CDD505-2E9C-101B-9397-08002B2CF9AE}" pid="43" name="eSynCleanUp12/26/2018 12:05:06">
    <vt:i4>1</vt:i4>
  </property>
  <property fmtid="{D5CDD505-2E9C-101B-9397-08002B2CF9AE}" pid="44" name="eSynCleanUp12/26/2018 12:27:41">
    <vt:i4>1</vt:i4>
  </property>
  <property fmtid="{D5CDD505-2E9C-101B-9397-08002B2CF9AE}" pid="45" name="eSynCleanUp12/26/2018 12:40:52">
    <vt:i4>1</vt:i4>
  </property>
  <property fmtid="{D5CDD505-2E9C-101B-9397-08002B2CF9AE}" pid="46" name="eSynCleanUp12/26/2018 13:04:45">
    <vt:i4>1</vt:i4>
  </property>
  <property fmtid="{D5CDD505-2E9C-101B-9397-08002B2CF9AE}" pid="47" name="eSynCleanUp12/26/2018 13:22:24">
    <vt:i4>1</vt:i4>
  </property>
  <property fmtid="{D5CDD505-2E9C-101B-9397-08002B2CF9AE}" pid="48" name="eSynCleanUp12/26/2018 14:05:42">
    <vt:i4>1</vt:i4>
  </property>
  <property fmtid="{D5CDD505-2E9C-101B-9397-08002B2CF9AE}" pid="49" name="eSynCleanUp12/26/2018 14:18:10">
    <vt:i4>1</vt:i4>
  </property>
  <property fmtid="{D5CDD505-2E9C-101B-9397-08002B2CF9AE}" pid="50" name="eSynCleanUp12/26/2018 14:31:55">
    <vt:i4>1</vt:i4>
  </property>
  <property fmtid="{D5CDD505-2E9C-101B-9397-08002B2CF9AE}" pid="51" name="eSynCleanUp12/26/2018 14:33:11">
    <vt:i4>1</vt:i4>
  </property>
  <property fmtid="{D5CDD505-2E9C-101B-9397-08002B2CF9AE}" pid="52" name="eSynCleanUp01/11/2019 08:42:42">
    <vt:i4>1</vt:i4>
  </property>
  <property fmtid="{D5CDD505-2E9C-101B-9397-08002B2CF9AE}" pid="53" name="eSynCleanUp01/15/2019 13:40:46">
    <vt:i4>1</vt:i4>
  </property>
  <property fmtid="{D5CDD505-2E9C-101B-9397-08002B2CF9AE}" pid="54" name="eSynCleanUp01/16/2019 14:30:40">
    <vt:i4>1</vt:i4>
  </property>
  <property fmtid="{D5CDD505-2E9C-101B-9397-08002B2CF9AE}" pid="55" name="eSynCleanUp01/16/2019 14:45:42">
    <vt:i4>1</vt:i4>
  </property>
  <property fmtid="{D5CDD505-2E9C-101B-9397-08002B2CF9AE}" pid="56" name="eSynCleanUp01/16/2019 16:28:35">
    <vt:i4>1</vt:i4>
  </property>
  <property fmtid="{D5CDD505-2E9C-101B-9397-08002B2CF9AE}" pid="57" name="eSynCleanUp01/17/2019 08:09:47">
    <vt:i4>1</vt:i4>
  </property>
  <property fmtid="{D5CDD505-2E9C-101B-9397-08002B2CF9AE}" pid="58" name="eSynCleanUp09/06/2019 17:31:24">
    <vt:i4>1</vt:i4>
  </property>
  <property fmtid="{D5CDD505-2E9C-101B-9397-08002B2CF9AE}" pid="59" name="eSynCleanUp09/09/2019 14:14:02">
    <vt:i4>1</vt:i4>
  </property>
  <property fmtid="{D5CDD505-2E9C-101B-9397-08002B2CF9AE}" pid="60" name="eSynCleanUp09/09/2019 14:17:01">
    <vt:i4>1</vt:i4>
  </property>
  <property fmtid="{D5CDD505-2E9C-101B-9397-08002B2CF9AE}" pid="61" name="eSynCleanUp09/09/2019 14:19:14">
    <vt:i4>1</vt:i4>
  </property>
  <property fmtid="{D5CDD505-2E9C-101B-9397-08002B2CF9AE}" pid="62" name="eSynCleanUp09/13/2019 08:57:33">
    <vt:i4>1</vt:i4>
  </property>
  <property fmtid="{D5CDD505-2E9C-101B-9397-08002B2CF9AE}" pid="63" name="eSynCleanUp05/14/2020 06:19:06">
    <vt:i4>1</vt:i4>
  </property>
  <property fmtid="{D5CDD505-2E9C-101B-9397-08002B2CF9AE}" pid="64" name="eSynCleanUp09/03/2020 04:24:45">
    <vt:i4>1</vt:i4>
  </property>
  <property fmtid="{D5CDD505-2E9C-101B-9397-08002B2CF9AE}" pid="65" name="eSynCleanUp05/06/2021 19:11:16">
    <vt:i4>1</vt:i4>
  </property>
</Properties>
</file>