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ramos\Documents\DLO\AÑO 2024\AUDITORIA CGR - VIGENCIA 2023\SUSCRIPCION PM VIGENCIA 2022\"/>
    </mc:Choice>
  </mc:AlternateContent>
  <bookViews>
    <workbookView xWindow="0" yWindow="0" windowWidth="19200" windowHeight="9990"/>
  </bookViews>
  <sheets>
    <sheet name="400 F14.1  PLANES DE MEJORAM..." sheetId="1" r:id="rId1"/>
  </sheets>
  <calcPr calcId="162913"/>
</workbook>
</file>

<file path=xl/calcChain.xml><?xml version="1.0" encoding="utf-8"?>
<calcChain xmlns="http://schemas.openxmlformats.org/spreadsheetml/2006/main">
  <c r="A13" i="1" l="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2" i="1" l="1"/>
</calcChain>
</file>

<file path=xl/sharedStrings.xml><?xml version="1.0" encoding="utf-8"?>
<sst xmlns="http://schemas.openxmlformats.org/spreadsheetml/2006/main" count="908" uniqueCount="462">
  <si>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</si>
  <si>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</si>
  <si>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</si>
  <si>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</si>
  <si>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</si>
  <si>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</si>
  <si>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</si>
  <si>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</si>
  <si>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</si>
  <si>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</si>
  <si>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</si>
  <si>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</si>
  <si>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</si>
  <si>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</si>
  <si>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</si>
  <si>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</si>
  <si>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</si>
  <si>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</si>
  <si>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</si>
  <si>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</si>
  <si>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</si>
  <si>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</si>
  <si>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</si>
  <si>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</si>
  <si>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</si>
  <si>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</si>
  <si>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</si>
  <si>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</si>
  <si>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</si>
  <si>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</si>
  <si>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</si>
  <si>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</si>
  <si>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</si>
  <si>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</si>
  <si>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</si>
  <si>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</si>
  <si>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</si>
  <si>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</si>
  <si>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</si>
  <si>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</si>
  <si>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</si>
  <si>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</si>
  <si>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</si>
  <si>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</si>
  <si>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</si>
  <si>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</si>
  <si>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</si>
  <si>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</si>
  <si>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</si>
  <si>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</si>
  <si>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</si>
  <si>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</si>
  <si>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</si>
  <si>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</si>
  <si>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</si>
  <si>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</si>
  <si>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</si>
  <si>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</si>
  <si>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</si>
  <si>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</si>
  <si>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</si>
  <si>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</si>
  <si>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</si>
  <si>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</si>
  <si>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</si>
  <si>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</si>
  <si>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</si>
  <si>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</si>
  <si>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</si>
  <si>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</si>
  <si>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</si>
  <si>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</si>
  <si>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</si>
  <si>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</si>
  <si>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</si>
  <si>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</si>
  <si>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</si>
  <si>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</si>
  <si>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</si>
  <si>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</si>
  <si>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</si>
  <si>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</si>
  <si>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</si>
  <si>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</si>
  <si>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</si>
  <si>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</si>
  <si>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</si>
  <si>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</si>
  <si>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</si>
  <si>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</si>
  <si>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</si>
  <si>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</si>
  <si>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</si>
  <si>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</si>
  <si>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</si>
  <si>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</si>
  <si>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</si>
  <si>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</si>
  <si>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</si>
  <si>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</si>
  <si>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</si>
  <si>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</si>
  <si>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</si>
  <si>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</si>
  <si>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</si>
  <si>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</si>
  <si>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</si>
  <si>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</si>
  <si>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</si>
  <si>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</si>
  <si>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</si>
  <si>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</si>
  <si>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</si>
  <si>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</si>
  <si>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</si>
  <si>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</si>
  <si>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</si>
  <si>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</si>
  <si>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</si>
  <si>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</si>
  <si>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</si>
  <si>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</si>
  <si>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</si>
  <si>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</si>
  <si>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 xml:space="preserve">
Hallazgo No. 1
Denuncia 2023-290268-82111-SE
Vigencia 2023</t>
  </si>
  <si>
    <t>...Del examen de las normas relacionadas con antelación, se colige, que existen causales estipuladas para la terminación anticipada de los contratos cuando desaparece el objeto por el cual se contrató que para el caso en estudio fue la “ADQUISICION NITROGENO LIQUIDO Y SERVICIO DE ALQUILER TANQUE CRIOGENICO”. Bajo la anterior premisa, en el caso objeto de la denuncia radicada en 2023-290268-82111-SE, el ente de control, identificó con base en la visita realizada a la Fábrica de Armas y Municiones “General José María Córdova” - FAGECOR el día 13 de diciembre del 2023 y de acuerdo con la información suministrada por la Oficina de Control Interno del INDUMIL y el supervisor del contrato en mención, que el contrato No. 2-228/2022 fue ejecutado hasta el mes de julio de esa anualidad de la siguiente manera: Contrato No. 2-228/2022 suscrito con la empresa OXIGENOS DE COLOMBIA LTDA, que tiene por objeto El 30 de diciembre de 2022 se suscribió el contrato la “ADQUISICIÓN NITRÓGENO LÍQUIDO Y SERVICIO DE ALQUILER TANQUE CRIOGÉNICO” con el fin de adquirir 30.200 M3 de nitrógeno líquido y el alquiler del tanque por termino de 12 meses hasta el 31 de diciembre de 2023, por valor total de CIENTO OCHENTA Y SIETE MILLONES CUATROCIENTOS TREINTA Y NUEVE MIL NOVECIENTOS TRECE PESOS M/CTE ($ 187.439.913) incluido IVA ... En el caso en estudio, el pago del arrendamiento del tanque de almacenamiento de Nitrógeno líquido en los meses de agosto, septiembre, octubre y noviembre de 2023 que tuvo que soportar el patrimonio del Estado, representado en la Industria Militar INDUMIL, incidió en una merma en su patrimonio que trajo consigo un presunto daño al Erario que asciende a la suma de QUINIENTOS SETENTA MIL SETECIENTOS SETENTA Y SEIS PESOS M/CTE ($ 570.776,00). Conforme a lo precedente, este hallazgo tiene una presunta incidencia fiscal (F) y disciplinaria (D).</t>
  </si>
  <si>
    <t>Deficiencias en las labores de planeación teniendo en cuenta que ya se tenía proyectado para la fecha de suscripción del contrato No. 2-228/2022, la adquisición del generador de nitrógeno lo que indica que no era necesario realizar un contrato con plazo de ejecución a 12 meses y a su vez se evidencian deficiencias en la gestión contractual y de supervisión del contrato en lo que se debe a la terminación anticipada y a la autorización de dichos pagos, producto de una gestión ineficiente y antieconómica en desconocimiento de los principios de la función administrativa y la gestión fiscal.</t>
  </si>
  <si>
    <t>Se continua con el mejoramiento del proceso de supervisión de contratos teniendo en cuenta la recpción de los informes parciales por parte de las unidades de negocio</t>
  </si>
  <si>
    <t>Remisión de informe para solicitud de investigación disciplinaria por parte de la Oficina de Control Disciplinario</t>
  </si>
  <si>
    <t>Oficio remisorio a la Oficina de Control Disciplinario</t>
  </si>
  <si>
    <t>Direccion de Contratos</t>
  </si>
  <si>
    <t xml:space="preserve">
Hallazgo No. 1
Financiera
Vigencia 2022</t>
  </si>
  <si>
    <t>… Analizado los auxiliares contables de las cuentas (151201) Materias primas, (151402) Materiales para la producción de bienes, (151410) Elementos y accesorios de energía y (151490) Otros materiales y suministros, de los Estados Financieros al 31 de diciembre de 2022 de la Industria Militar – INDUMIL –, se evidencia que la cuenta de inventarios presenta sobreestimación por un valor total de $1.279.408.331, los cuales por su naturaleza no deben estar registrados en los auxiliares contables, situación que no cumplen con las dinámicas definidas en las Políticas Contables de la Entidad y Régimen de Contabilidad Pública, donde se deben tener en cuenta todos los aspectos contables, administrativos y operativos relativos a la rendición de la información y al proceso contable que deben seguir las entidades sujetas al Régimen de Contabilidad Pública (RCP), establecidas en el Instructivo 002 de 21 diciembre de 2016 de la Contaduría General de la Nación, Resoluciones No. 357 de 2008 y Resolución No. 193 de 2016. La anterior aseveración, es producto de la evaluación e inspección física de este Ente de Control a los Almacenes Comerciales de INDUMIL, Fábrica FAGECOR Almacén F201; Fábrica FAGECOR Almacén F202 y Fábrica FEXAR Almacén F325, los días 11, 12, 13, 17, 18 y 19 del mes octubre del año 2023, donde se llevó a cabo la inspección física aleatoria de los inventarios en la Entidad, verificando último uso del material. En la inspección física, se identificaron materiales, suministros y productos terminados que no pertenecen a la cuenta de inventarios debido a su obsolescencia, baja y nula rotación. La situación evidenciada, genera una sobreestimación de las cuentas (151201) MATERIAS PRIMAS por $318.989.418; (151402) MATERIALES PARA LA PRODUCCIÓN DE BIENES por $863.378.720; (151410) ELEMENTOS Y ACCESORIOS DE ENERGÍA $84.000.000 y (151490) OTROS MATERIALES Y SUMINISTROS $13.040.193 y su afectación en la contrapartida subestimando la cuenta (3225) Resultados de Ejercicios Anteriores por $ 1.279.408.331. Así mismo, conlleva desgaste administrativo para su manipulación, custodia, registro y conteo. En consecuencia, tal situación origina la inexactitud de la información financiera y contable, por falta de elaboración periódica de conciliaciones; seguimiento de las partidas generadoras de diferencias entre los documentos soporte y los libros de contabilidad. 
El hallazgo es administrativo.</t>
  </si>
  <si>
    <t>Debilidades en el manejo y administración de los inventarios que no cumplen con las dinámicas definidas en las Políticas Contables de la Entidad y Régimen de Contabilidad Pública.
Incumplimiento en la realización de la depuración y saneamiento de los saldos en los Estados Financieros.
Debilidad del control interno contable, originando como consecuencia la inexactitud de la información financiera y contable, por falta de elaboración periódica de conciliaciones; seguimiento de las partidas generadoras de diferencias entre los documentos soporte y los libros de contabilidad.</t>
  </si>
  <si>
    <t xml:space="preserve">Revisión constante de los inventarios y  depuración simultánea de información en el sistema  para minimizar inconsistencias. </t>
  </si>
  <si>
    <t>Decidir sobre la propuestas de baja y destinación final de los inventarios que registran baja y nula rotación en el Comité Administrativo Central de Bajas de la Industria Militar.</t>
  </si>
  <si>
    <t>Acta de Comité Administrativo Central de Bajas.</t>
  </si>
  <si>
    <t xml:space="preserve">
Vicepresidencia de Operaciones
Gerencia de Producción - DSO
</t>
  </si>
  <si>
    <t>Implementar un documento oficial ajustado con la realidad de mercado y las políticas contables</t>
  </si>
  <si>
    <t>Gestionar la creación de un documento oficial de inventarios de producto Terminado para definir baja rotación, alineados a las políticas contables de la organización.</t>
  </si>
  <si>
    <t>Documento liberado</t>
  </si>
  <si>
    <t>Gerencia de Ventas.</t>
  </si>
  <si>
    <t>Identificar y desagregar el material vencido, con el fin de solicitar los conceptos técnicos para determinar detalladamente el estado actual de los elementos, características y razones debidamente sustentadas por las cuales se solicita la baja u otra recomendación para su destinación final.</t>
  </si>
  <si>
    <t>Oficio synergy y/o conceptos generados</t>
  </si>
  <si>
    <t>Deliberar y decidir la destinación final de los elementos  vencidos y/o de baja rotación.</t>
  </si>
  <si>
    <t xml:space="preserve">Oficio synergy y/o acta  y/o resolución de bajas, con las acciones a seguir </t>
  </si>
  <si>
    <t>Presentar información contable de conformidad con las Políticas Contables de la Entidad en la cuenta de inventarios.</t>
  </si>
  <si>
    <t>Realizado el  proceso de citación de comité de bajas y elaboracion de la Resolución, presentar saldo contable depurado de la cuenta15 - Inventarios, en los Estados Financieros.</t>
  </si>
  <si>
    <t>Informe</t>
  </si>
  <si>
    <t>Vicepresidencia Corporativa
Vicepresidencia de Operaciones</t>
  </si>
  <si>
    <t xml:space="preserve">
Hallazgo No. 2
Financiera
Vigencia 2022</t>
  </si>
  <si>
    <t>… De acuerdo a revisión y evaluación de los registros contables de los movimientos de la cuenta (151402) Materiales para la Producción de Bienes, al 31 de diciembre de 2022 de la Industria Militar -INDUMIL-, presenta sobreestimación por $9.855.000, ocasionada por registros, operaciones y transacciones que no cumplen con las dinámicas definidas en las Políticas Contables de la Entidad y Régimen de Contabilidad Pública, donde se deben tener en cuenta todos los aspectos contables, administrativos y operativos relativos a la rendición de la información y al proceso contable que deben seguir las entidades sujetas al Régimen de Contabilidad Pública (RCP), establecidas en el Instructivo 002 de 21 diciembre de 2016 de la Contaduría General de la Nación, Resoluciones No. 357 de 2008 y Resolución No. 193 de 2016, entre otras.
La aseveración esta soportada en la inspección física de los inventarios en la Entidad en la Fábrica de FAGECOR, donde se evidenció que el código SAP 5000420, correspondiente al EMBALAJE TRANSPORTE MARÍTIMO 40 PIES, se encuentra erróneamente clasificado dentro de la cuenta (151402) Materiales para la producción de bienes por un valor de $9.855.000 generando así una sobreestimación y su afectación en la contrapartida subestimando la cuenta (1635) Bienes Muebles en Bodega ya que este debe ser considerado como Propiedad, Planta y Equipo.   
 El hallazgo es administrativo.</t>
  </si>
  <si>
    <t>Correcta reclasificación de los elementos dentro de la cuenta correspondiente .</t>
  </si>
  <si>
    <t>Realizar  reclasificación de las  cuentas correspondientes a propiedad, planta y equipo</t>
  </si>
  <si>
    <t>Reclasificación de las elementos en las cuentas.</t>
  </si>
  <si>
    <t xml:space="preserve">Vicepresidencia de Operaciones
Gerencia de Producción - DSO
</t>
  </si>
  <si>
    <t>Verificación de la adecuada afectación contable.</t>
  </si>
  <si>
    <t>La Gerencia Financiera realizará verificación de la  afectación contable.</t>
  </si>
  <si>
    <t>Soporte de verificación en SAP.</t>
  </si>
  <si>
    <t xml:space="preserve">
Hallazgo No. 3
Financiera
Vigencia 2022</t>
  </si>
  <si>
    <t>… Como resultado de la evaluación de la cuenta (150520) Productos bélicos y explosivos con corte al 31 de diciembre de 2022 de los estados financieros de la Industria Militar -INDUMIL-, registra como sobreestimación el valor de $128.899.632, ocasionada por registros, operaciones y transacciones que no cumplen con las dinámicas definidas en las Políticas Contables de la Entidad y Régimen de Contabilidad Pública, donde se deben tener en cuenta todos los aspectos contables, administrativos y operativos relativos a la rendición de la información y al proceso contable que deben seguir las entidades sujetas al Régimen de Contabilidad Pública (RCP), establecidas en el Instructivo 002 de 21 diciembre de 2016 de la Contaduría General de la Nación, Resoluciones No. 357 de 2008 y Resolución No. 193 de 2016.
Lo anterior es producto de la inspección física que se hizo de los inventarios en la Fábrica FEXAR Almacén F314, de la Industria Militar, -INDUMIL-, donde se identificaron productos con fechas de vencimiento caducadas, de productos que no pueden comercializar ni vender ... Por lo tanto, se identifica una sobreestimación de la cuenta (150520) Productos Bélicos y Explosivos por un valor de $128.899.632 y su afectación en la contrapartida subestimando la cuenta (3225) Resultados de Ejercicios Anteriores. 
Hallazgo es administrativo con presunta incidencia disciplinaria.</t>
  </si>
  <si>
    <t>Falta de gestión, planeación y resultados eficiente de las operaciones comerciales de la Entidad, que genera un desgaste administrativo para su manipulación, custodia, registro y conteo.
Debilidades en el manejo y administración de los inventarios que no cumplen con las dinámicas definidas en las Políticas Contables de la Entidad y Régimen de Contabilidad Pública, 
Incumplimiento en la realización de la depuración y saneamiento de los saldos en los Estados Financieros, 
Debilidad del control interno contable, originando como consecuencia la inexactitud de la información financiera y contable, por falta de elaboración periódica de conciliaciones; seguimiento de las partidas generadoras de diferencias entre los documentos soporte y los libros de contabilidad.</t>
  </si>
  <si>
    <t xml:space="preserve">Realizar gestión comercial y técnica para la comercialización de los productos identificados. </t>
  </si>
  <si>
    <t>Generar análisis técnico conforme al tipo de producto:
- Cargas Cráter.
- Explosivo Recorte.
- Booster Sísmico 2kg.</t>
  </si>
  <si>
    <t>Oficio Synergy</t>
  </si>
  <si>
    <t>Gerencia de Producción</t>
  </si>
  <si>
    <t>Gestionar la venta de acuerdo al concepto favorable emitido por la Fábrica así:
- Cargas Cráter - Fuerzas Militares
- Explosivo Precorte - Clientes minería Subterránea.
- Booster Sísmico 2kg - Clientes Nacionales e internacionales.</t>
  </si>
  <si>
    <t>Oficio Synergy ventas de los productos</t>
  </si>
  <si>
    <t>Falta de gestión, planeación y resultados eficiente de las operaciones comerciales de la Entidad, que genera un desgaste administrativo para su manipulación, custodia, registro y conteo.
Debilidades en el manejo y administración de los inventarios que no cumplen con las dinámicas definidas en las Políticas Contables de la Entidad y Régimen de Contabilidad Pública, 
Incumplimiento en la realización de la depuración y saneamiento de los saldos en los Estados Financieros, 
Debilidad del control interno contable, originando como consecuencia la inexactitud de la información financiera y contable, por falta de elaboración periódica de conciliaciones; seguimiento de las partidas generadoras de diferencias entre los documentos soporte y los libros de contabilidad.</t>
  </si>
  <si>
    <t xml:space="preserve">
Hallazgo No. 4
Financiera
Vigencia 2022</t>
  </si>
  <si>
    <t>… De acuerdo a revisión, evaluación e inventario físico de los registros contables de los movimientos registrados en el sistema SAP de las cuentas (161501) Construcciones e Instalaciones, (162003) Montaje maquinaria y equipo FEXAR, (163502) Equipo médico y científico, (163605) Maquinaria y equipo, (163707) Maquinaria y equipo No Explotada en las fábricas FAGECOR y FEXAR, se evidencia que no se tienen identificada con código de SAP, numero de serial, modelo o alguna otra forma de identificación que permita realizar la verificación de la existencia de estos elementos; tal situación,  no cumple con las dinámicas definidas en las Políticas Contables de la Entidad y Régimen de Contabilidad Pública, donde se deben tener en cuenta todos los aspectos contables, administrativos y operativos relativos a la rendición de la información y al proceso contable que deben seguir las entidades sujetas al Régimen de Contabilidad Pública (RCP), establecidas en el Instructivo 002 de 21 diciembre de 2016 de la Contaduría General de la Nación, Resoluciones No. 357 de 2008 y Resolución No. 193 de 2016. 
Tal situación, no permite realizar un adecuado control, registro e inventario de los bienes y propiedades de la Entidad, con el propósito que la información financiera que se presenta en los estados financieros debe ser verificable, por tanto, la imposibilidad de realizar dichas verificaciones en las visitas a las fábricas antes mencionadas.
El hallazgo administrativo.</t>
  </si>
  <si>
    <t>Debilidad del control interno contable, incumplimiento de las políticas contables sujetas al Régimen de Contabilidad Pública (RCP), supervisión, depuración y análisis financiero de las cuentas.</t>
  </si>
  <si>
    <t>Mejorar la calidad y consistencia de la información de activos fijos de la empresa en cuanto a la fácil identificación, verificación y control de los inventarios, siguiendo otros modelos que se aplican al interior de la Entidad.</t>
  </si>
  <si>
    <t>Solicitar a las unidades de negocio ( O.C - FG- FX-FS) informe sobre la verificación física de los elementos. Una vez identificados se procede con los ajustes en  SAP correspondiente a los activos fijos de propiedad planta, equipo  de cada unidad de negocio que no se tienen identificados con código SAP, numero de serial, modelo o presentan dificultades de identificación en cuestión de descripción, serial, marca con el fin de generar  etiquetas , plaquetas y/o mecanismo de marcación escogido para identificación de los activos.</t>
  </si>
  <si>
    <t>Informe con evidencias</t>
  </si>
  <si>
    <t>Revisión, ajuste y codificación SAP</t>
  </si>
  <si>
    <t>Informe con evidencias sistema SAP</t>
  </si>
  <si>
    <t>Vicepresidencia Corporativa
Vicepresidencia de Operaciones
Gerencia TI</t>
  </si>
  <si>
    <t xml:space="preserve">
Hallazgo No. 5
Financiera
Vigencia 2022</t>
  </si>
  <si>
    <t>...Como resultado de la revisión y análisis de los auxiliares contables de la cuenta (1637) Propiedades, Planta y Equipos No Explotados de los Estados Financieros al 31 de diciembre de 2022 de la Industria Militar – INDUMIL –, por valor de $16.120.056.787, se evidencia que la cuenta presenta sobreestimación por valor de $3.962.649.635, producto de la falta de depuración de los elementos que por su naturaleza no deben de estar registrados en los auxiliares contables de las cuentas de Propiedades, Planta y Equipos NO Explotados. Por su parte, el Catálogo General de Cuentas contenido en el Manual de Procedimientos del Régimen de Contabilidad Pública, describe la cuenta 1637-PROPIEDADES, PLANTA Y EQUIPO NO EXPLOTADOS, como: “el valor de los bienes muebles e inmuebles de propiedad de la entidad contable pública que, por características o circunstancias especiales, no son objeto de uso o explotación en desarrollo de las funciones de cometido estatal”. En general, tal situación no cumple con las dinámicas definidas en las Políticas Contables de la Entidad y Régimen de Contabilidad Pública, donde se deben tener en cuenta todos los aspectos contables, administrativos y operativos relativos a la rendición de la información y al proceso contable que deben seguir las entidades sujetas al Régimen de Contabilidad Pública (RCP), establecidas en el Instructivo 002 de 21 diciembre de 2016 de la Contaduría General de la Nación, Resoluciones No. 357 de 2008 y Resolución No. 193 de 2016, entre otras. La dinámica de esta cuenta establece que se debita con: “1- El valor de los bienes que dejen de utilizarse. 2 El valor de los inmuebles que se reciban en calidad de donación, cesión o que se incorporen y que no se destinen al uso”, y se acredita con: “1. El valor de las propiedades, planta y equipo que se colocan en servicio. 2 El valor registrado en libros al momento de su enajenación o entrega a cualquier título.” 
El hallazgo es administrativo.</t>
  </si>
  <si>
    <t xml:space="preserve">Incumplimiento en la realización de la depuración y saneamiento de los saldos en los Estados Financieros, 
Debilidad del control interno contable e incumplimiento del Manual de Políticas Contables de la Industria Militar
Inexactitud de la información financiera y contable, por falta de elaboración periódica de conciliaciones; seguimiento de las partidas generadoras de diferencias entre los documentos soporte y los libros de contabilidad. </t>
  </si>
  <si>
    <t>Mejorar el proceso de depuración y saneamiento de saldos de los auxiliares contables de la cuenta (1637) Propiedades, Planta y Equipos No Explotados en los Estados Financieros.</t>
  </si>
  <si>
    <t>Programación primer comité de bajas según cronograma dispuesto por la Vicepresidencia Corporativa  (23 de Febrero de 2024)</t>
  </si>
  <si>
    <t>Resolución de bajas</t>
  </si>
  <si>
    <t>Vicepresidencia Corporativa
Vicepresidencia de Operaciones
Oficina Legal</t>
  </si>
  <si>
    <t>Realizado el  proceso de citación de comité de bajas y elaboracion de la Resolución, presentar saldo contable depurado de la cuenta1637 - NO explotados, en los Estados Financieros.</t>
  </si>
  <si>
    <t>Estados Financieros</t>
  </si>
  <si>
    <t xml:space="preserve">
Hallazgo No. 6
Financiera
Vigencia 2022</t>
  </si>
  <si>
    <t>… En ejercicio del control micro, se evidencia que la Industria Militar – INDUMIL – pagó  por mesadas reconocidas a personas fallecidas que afectan los recursos que se tiene como reserva actuarial para cancelar pensiones en cuantía de CIENTO TRES MILLONES TRESCIENTOS OCHO MIL CIENTO TREINTA Y OCHO PESOS $103.308.138, lo que genera un detrimento al patrimonio de la Industria Militar – INDUMIL -.
Lo anterior esta soportado en el siguiente contexto: ...En el cotejo de la información en los datos abiertos existentes en las Entidades legitimas que registran en el día a día las novedades del estado de sobreviviente, como página web de la Registraduría Nacional del Estado Civil, el Sistema General de Seguridad Social en Salud – ADRES, se identificaron personas que aparecen como pensionados activos en INDUMIL, sin embargo, estas los reportan como fallecidos ...Conforme se presentó anteriormente, en la tabla anexa de la relación de desembolsos por pensionado fallecido corresponde el valor de $96.478.366, junto con el saldo pendiente por reintegrar de $ 6.829.772, suma un detrimento al patrimonio de la Industria Militar -INDUMIL -  en cuantía de CIENTO TRES MILLONES TRESCIENTOS OCHO MIL CIENTO TREINTA Y OCHO PESOS ($103.308.138), que corresponde a mesadas reconocidas a personas fallecidas que afecta el recurso que se tiene como reserva actuarial para cancelar pensiones. 
Finalmente, es preciso indicar, que en las verificaciones realizadas el día 28 de septiembre del 2023,  se consultó a la Dirección de Operaciones Financieras adscrita a la Gerencia Financiera de la Industria Militar, acerca de si en sus bases de datos existía cobros coactivos asociados a documentos de identidad números: 151.282, 20.039.093 y 17.002.070 informando mediante correo electrónico dicha oficina “…que se consultó en el sistema SAP los terceros (clientes) detallados más adelante y no se encontraron creados a la fecha, por lo cual no hay movimiento de cartera…”.
El hallazgo es administrativo, con incidencia disciplinaria y fiscal en cuantía de CIENTO TRES MILLONES TRESCIENTOS OCHO MIL CIENTO TREINTA Y OCHO PESOS ($103.308.138).</t>
  </si>
  <si>
    <t>Debilidades de control y seguimiento en la verificación al estado de sobreviviente o no, de los pensionados a cargo de INDUMIL.</t>
  </si>
  <si>
    <t>Fortalecer los controles y seguimiento del estado vivo de los pensionados de la Industria Militar</t>
  </si>
  <si>
    <t>Con apoyo de la Oficina Legal suscribir acuerdos de pago con los familiares de los pensionados fallecidos</t>
  </si>
  <si>
    <t>Acuerdos de pago, a través de los cuales, los familiares de los pensionados fallecidos reconocen,  aceptan la deuda y se comprometen a pagar a la Industria Militar la suma adeudada.</t>
  </si>
  <si>
    <t>Gerencia de Talento Humano</t>
  </si>
  <si>
    <t>Elaborar Oficio a través del cual se informa el avance de los Acuerdos de Pago a la Gerencia Financiera para la revisión y constitución de cuentas a terceros para el cobro de las mesadas pensionales.</t>
  </si>
  <si>
    <t>Oficio</t>
  </si>
  <si>
    <t>Seguimiento por parte de la Gerencia financiera al pago que realizaran los familiares de los pensionados fallecidos que reconocieron, aceptaron  y se comprometieron a pagar a la Industria Militar la suma adeudada.</t>
  </si>
  <si>
    <t xml:space="preserve">Recibos de caja de los pagos realizados por parte de los os familiares de los pensionados fallecidos. </t>
  </si>
  <si>
    <t>Descargar mensualmente previo al pago los certificados de estado vivo o no del personal pensionado de la Industria Militar, expedido por a Registraduría Nacional del Estado Civil o el ADRES.</t>
  </si>
  <si>
    <t>Certificados de estado vivo o no del personal pensionado de la Industria Militar, expedido por a Registraduría Nacional del Estado Civil o el ADRES.</t>
  </si>
  <si>
    <t>Actualizar procedimiento de nómina, en el cual, se establezca la verificación previo al pago mensual de las mesadas pensionales del estado de sobreviviente de los pensionados de la Industria Militar</t>
  </si>
  <si>
    <t>Procedimiento de nómina actualizado.</t>
  </si>
  <si>
    <t xml:space="preserve">
Hallazgo No. 7
Financiera
Vigencia 2022</t>
  </si>
  <si>
    <t xml:space="preserve">… En el desarrollo del proceso auditor realizado en la Industria Militar - INDUMIL, se evidencia que existen contratos que superan el tiempo establecido para liquidarse, y según lo informado por la Entidad se encuentran en estado de “Ejecutado y pendiente por liquidar”, lo cual contradice lo establecido en el Manual de Contratación IM OC OFJ MN 001 “Oportunidad para la liquidación”.  Tal situación, se evidencia en el listado de contratos solicitados mediante comunicación oficial No. 2023EE0116016 del 14 de julio de 2023, donde la Industria Militar, suministró la base de datos de contratos suscritos antes del año 2022, suscritos durante la misma anualidad y liquidados en ese mismo año; junto con las modalidades de contratación utilizadas; información que se analizó y se tomó como insumo para formular la observación. Así mismo, como respuesta a la observación de auditoría comunicada en su momento, se recibió la comunicación No. 02.812.265 del 10 de noviembre de 2023, donde se allega un anexo en Excel con dos (2) libros que contienen la base de datos de contratos pendientes por liquidar con la respectiva explicación de cada uno de ellos. Por parte del equipo auditor se procedió a analizar la información allegada, concluyendo que existen CUARENTA Y CUATRO (44) contratos DE VIGENCIAS ANTERIORES AL AÑO 2022, que superan el tiempo establecido en el manual de la entidad para liquidarse. Así mismo, analizada la información contenida en la respuesta citada, en cuanto a los contratos suscritos en la vigencia 2022, se observa un total de VEINTI OCHO (28) contratos ejecutados y sin liquidar. De acuerdo con lo anterior, se evidencia por parte del equipo auditor que la Entidad no aplica completamente la normatividad interna, que contradice lo establecido en el Manual de Contratación IM OC OFJ MN 001 “Oportunidad para la liquidación”. 
El hallazgo es administrativo. </t>
  </si>
  <si>
    <t>Falta de seguimiento, control e ineficacia en la aplicación del Manual de Contratación por parte de los funcionarios competentes en la realización de la actividad, pues la liquidación es indispensable para finiquitar con el balance financiero, jurídico y contractual del proceso contratado.</t>
  </si>
  <si>
    <t>Se continua con el mejoramiento del proceso de liquidaciones teniendo en cuenta los tiempos para las mismas.
IM OC OFL MN 001 Manual de Contratación de la Industria Militar</t>
  </si>
  <si>
    <t>Liquidar los contratos y ordenes de compra pendientes relacionados en el hallazgo.</t>
  </si>
  <si>
    <t>Matriz  de liquidaciones
Actas de liquidación
Informes a la Gerencia Financiera de acuerdo a contratos liquidados y saldos derivados de los mismos.</t>
  </si>
  <si>
    <t>Dirección de Contratos
Funcionarios del Área de Control y Ejecución
Funcionarios del Grupo de Liquidaciones</t>
  </si>
  <si>
    <t xml:space="preserve">
Hallazgo No. 8
Financiera
Vigencia 2022</t>
  </si>
  <si>
    <t>… Producto de la evaluación y revisión que hace el Ente de Control, al seguimiento de la ejecución del Contrato de Obra Pública No. 1-050-2022, no se encontraron actas parciales de amortización del ANTICIPO entregados al contratista por valor de DOSCIENTOS VEINTICUATRO MILLONES DOSCIENTOS CINCUENTA Y UN MIL TRESCIENTOS SETENTA Y CINCO CON CINCUENTA CENTAVOS ($224.251.375,50), sino un informe de interventoría que sólo ejecutó CUARENTA Y DOS MILLONES CUATROCIENTOS SESENTA Y CINCO MIL OCHOCIENTOS OCHENTA Y UN PESOS CON NOVENTA Y NUEVE CENTAVOS ($42.465.881,99).
El treinta por ciento (30%) correspondiente a TRESCIENTOS OCHENTA Y TRES MILLONES SEISCIENTOS VEINTISÉIS MIL TRESCIENTOS SESENTA Y OCHO CON OCHO CENTÉSIMAS ($383.626.368,08), según se desprende del soporte bancario identificado como KZ 15-37397, fueron girados por INDUMIL el día 01 de diciembre de 2022.
Según el documento de la fiduciaria de fecha 21 de septiembre de 2023, a través de la cuenta del mismo contratista y beneficiarios de este, le fueron desembolsados DOSCIENTOS VEINTICUATRO MILLONES DOSCIENTOS CINCUENTA Y UN MIL TRESCIENTOS SETENTA Y CINCO CON CINCUENTA CENTAVOS ($224.251.375,50) ... De acuerdo a evaluación de este Ente de Control, al Contrato de Obra No. 1-050-2022, no se encontraron actas parciales sino un informe de interventoría final emitido el día 31 de marzo de 2023, donde se identifica que el contratista, del desembolso correspondiente a DOSCIENTOS VEINTICUATRO MILLONES DOSCIENTOS CIENCUENTA Y UN MIL TRESCIENTOS SETENTA Y CINCO PESOS CON CINCUENTA CENTAVOS ($224.251.375,50), sólo ejecutó CUARENTA Y DOS MILLONES CUATROCIENTOS SESENTA Y CINCO MIL OCHOCIENTOS OCHENTA Y UN PESOS CON NOVENTA Y NUEVE CENTAVOS ($42.465.881,99) 
Es de precisar, que la administración con oficio de fecha 1 de marzo de 2023, exhorta al contratista al cumplimiento del contrato y puso en conocimiento el siniestro a la compañía aseguradora el 11 de mayo de 2023, sin que a la fecha se haya logrado la indemnización por el valor equivalente a CIENTO OCHENTA Y UN MILLONES SETECIENTOS OCHENTA Y CINCO MIL CUATROCIENTOS NOVENTA Y TRES CON CINCUENTA Y UN PESOS ($181.785.493,51) dejados de amortizar, que corresponde al valor del anticipo entrega por DOSCIENTOS VEINTICUATRO MILLONES DOSCIENTOS CIENCUENTA Y UN MIL TRESCIENTOS SETENTA Y CINCO PESOS CON CINCUENTA CENTAVOS ($224.251.375,50); menos lo ejecutado por CUARENTA Y DOS MILLONES CUATROCIENTOS SESENTA Y CINCO MIL OCHOCIENTOS OCHENTA Y UN PESOS CON NOVENTA Y NUEVE CENTAVOS ($42.465.881,99). El hallazgo es administrativo, con presunta incidencia disciplinaria, penal y fiscal por valor CIENTO OCHENTA Y UN MILLONES SETECIENTOS OCHENTA Y CINCO MIL CUATROCIENTOS NOVENTA Y TRES CON CINCUENTA Y UN CENTAVOS ($181.785.493,51).</t>
  </si>
  <si>
    <t>Presunta apropiación indebida de recursos públicos con afectación al patrimonio económico del Estado, producto de una gestión indebida, antieconómica e ineficiente que rayan con los principios de la gestión fiscal.</t>
  </si>
  <si>
    <t>Continuar con el procedimiento administrativo ante la compañía aseguradora</t>
  </si>
  <si>
    <t>Impulsar la Reclamación Formal, donde se solicita la afectación de la póliza de cumplimiento.</t>
  </si>
  <si>
    <t>Oficio de apremio a la compañía aseguradora</t>
  </si>
  <si>
    <t>Dirección de Contratos
Funcionarios del Área de Reclamaciones
Oficina Legal</t>
  </si>
  <si>
    <t>Inicio de las acciones jurídicas de competencia de la Oficina Legal (Acción contenciosa Administrativa y/o denuncia penal)</t>
  </si>
  <si>
    <t>Oficio remisorio del expediente a la Oficina Legal
Inicio de la demanda y/o denuncia penal</t>
  </si>
  <si>
    <t xml:space="preserve">Suprimir en los contratos de obra los anticipos
</t>
  </si>
  <si>
    <t>Presentación de los Estudios previos de obra</t>
  </si>
  <si>
    <t xml:space="preserve">
Hallazgo No. 9
Financiera
Vigencia 2022</t>
  </si>
  <si>
    <t>… De la revisión al desarrollo del contrato en todas sus etapas, se identifica:
Que en cumplimiento de la cláusula cuarta “ANTICIPO”, el contratista suscribió el contrato No.3-1-109967 con la FIDUCIARIA BOGOTA S.A. el día 20 de octubre de 2022, para “Constituir una fiducia mercantil de carácter irrevocable para el manejo de los recursos que constituyen el anticipo.  En el literal e. de la cláusula segunda quedó consagrado: “La entrega a la Industria Militar, de los recursos administrados por concepto de anticipo, así como sus remanentes, cuando se termine por cualquiera de sus causas el contrato de obra.  En este caso, el fideicomitente instruye y autoriza a la fiduciaria a entregar los remanentes del anticipo que conforman el fideicomiso a la Industria Militar, mediante la firma del presente contrato.
Que para da cumplimiento al treinta por ciento (30%) correspondiente a TRESCIENTOS CINCUENTA Y SIETE MILLONES OCHOCIENTOS CINCO MIL CON NOVENTA Y UN CENTAVOS ($357.805.205,91), del anticipo, según se desprende del soporte bancario identificado como KZ 15-37398, INDUMIL los giró a la FIDUCIARIA el día 01 de diciembre de 2022. Que la fiduciaria el 21 de septiembre de 2023, a través de la cuenta del mismo contratista y beneficiarios de este, le desembolsó al contratista el valor de TRESCIENTOS TRES MILLONES OCHOCIENTOS CINCUENTA Y OCHO MIL CIENTO NOVENTA Y DOS PESOS CON NOVENTA CENTAVOS, ($303.858.192,90) . En la evaluación y revisión que hace el Ente de Control, no se encontraron actas parciales de amortización, sino un informe de interventoría final emitido el día 31 de marzo de 2023, donde se identifica que el contratista del desembolso correspondiente a TRESCIENTOS TRES MILLONES OCHOCIENTOS CINCUENTA Y OCHO MIL CIENTO NOVENTA Y DOS PESOS CON NOVENTA CENTAVOS ($303.858.192,90), sólo ejecutó CINCUENTA MILLONES TRESCIENTOS TREINTA Y CUATRO MIL NOVECIENTOS TREINTA Y CUATRO PESOS CON VEINTINUEVE CENTAVOS ($50.334.934,29), equivalentes al 4.22%. ... Finalmente, al estar la obra abandonada y sin prestar ningún beneficio, se puede llegar a la conclusión que todos los recursos del anticipo además de haber sido apropiado indebidamente, los que se ejecutaron fueron inocuos, causando una presunta afectación al patrimonio del Estado, que para el caso están representados en el anticipo equivalente a TRESCIENTOS TRES MILLONES OCHOCIENTOS CINCUENTA Y OCHO MIL CIENTO NOVENTA Y DOS PESOS CON NOVENTA CENTAVOS, ($303.858.192,90). La observación es administrativa, con incidencia disciplinaria, penal y fiscal por TRESCIENTOS TRES MILLONES OCHOCIENTOS CINCUENTA Y OCHO MIL CIENTO NOVENTA Y DOS PESOS CON NOVENTA CENTAVOS, ($303.858.192,90).</t>
  </si>
  <si>
    <t xml:space="preserve">Presunta afectación al patrimonio del Estado, que para el caso están representados en el anticipo equivalente a TRESCIENTOS TRES MILLONES OCHOCIENTOS CINCUENTA Y OCHO MIL CIENTO NOVENTA Y DOS PESOS CON NOVENTA CENTAVOS, ($303.858.192,90). </t>
  </si>
  <si>
    <t xml:space="preserve">
Hallazgo No. 10
Financiera
Vigencia 2022</t>
  </si>
  <si>
    <t>... Como resultado del proceso auditor, se adelantó visita fiscal los días 11, 12 y 13 de octubre de 2023 a la fábrica de armas y municiones General José María Córdova- FAGECOR, que tuvo como propósito inspeccionar los treinta y tres (33) ítems de elementos adquiridas bajo el contrato 2-039-2020, cuyo objeto fue la adquisición de herramientas de alto avance para el mecanizado de la corredera de la pistola Córdova, se evidencia que existen diferencias de cantidades en tres (3) ítems de inventarios de herramientas adquiridos en el Contrato No. 2-039-2020, se evidencia que la Entidad, no tiene el control del manejo y custodia de las herramientas de alto costo.
En tal sentido, los elementos adquiridos en el Contrato No. 2-039-2020, tienen como propósito la fabricación de las correderas de las pistolas de marca Córdoba, es decir, son bienes consumibles que mientras se encuentran en el almacén reciben el nombre de herramientas. Bajo ese concepto para su transformación tienen necesariamente que llenar el procedimiento de salida de control con una orden de producción con destino al área de mecanizados.
Contextualizados en lo anterior, en la evidencia física en el sitio (Almacén General), se verificaron las cantidades de 33 ítems en el sistema SAP, se cotejaron con las ordenes de producción y herramientas en stock, encontrando diferencias de cantidades en tres ítems que se habían pagado en la factura No. BOG38635 del 24 de octubre de 2022. 
De lo referido en precedencia, se observa la existencia de un faltante de bienes en almacén con presunta afectación al patrimonio económico del Estado en valor estimado de DIECIOCHO MILLONES CIENTO NOVENTA MIL CUATROCIENTOS SESENTA Y OCHO PESOS CON 15 CENTAVOS ($18.190.468,15) producto de la inspección física de los auditores del Ente de Control; posteriormente, la Industria Militar - INDUMIL -, confirma que los elementos, se encontraban en otros estantes, los cuales se habían retirado sin control y trazabilidad; lo cual fue corroborado el día 17 de noviembre de 2023 mediante verificación física de las herramientas por parte del equipo auditor, evidenciando que se encuentran completas. 
Lo expuesto se presenta por deficiencias en la custodia y manejo de bienes, causando riesgos al patrimonio de la Entidad por la pérdida de las herramientas o bienes.</t>
  </si>
  <si>
    <t>Deficiencias en la custodia y manejo de bienes, causando riesgos al patrimonio de la Entidad por la pérdida de las herramientas o bienes.</t>
  </si>
  <si>
    <t>Reentrenamiento del personal e implementación efectiva del PROCEDIMIENTO ADMINISTRATIVO PARA EL MANEJO DE MATERIALES Y ELEMENTOS DEVOLUTIVOS DE LA INDUSTRIA MILITAR IM FC DVA PR 001 Rev. 9</t>
  </si>
  <si>
    <t xml:space="preserve">Reentrenar a los funcionarios del proceso en el Procedimiento Administrativo para el manejo de materiales y elementos devolutivos de la Industria Militar con énfasis en el numeral 4.3.4. Etapa 4 Almacenamiento literales b, c y e. </t>
  </si>
  <si>
    <t xml:space="preserve">Listado de Asistentes y Compromisos de reunión.
</t>
  </si>
  <si>
    <t>Reentrenar a los funcionarios del proceso en el adecuado diligenciamiento y registro de tarjeta Kárdex.</t>
  </si>
  <si>
    <t>Listado de Asistentes y Compromisos de reunión.</t>
  </si>
  <si>
    <t>Realizar charla y concientización a los funcionarios sobre Lenguaje Claro con énfasis en la comunicación asertiva.</t>
  </si>
  <si>
    <t xml:space="preserve">
Hallazgo No. 11
Financiera
Vigencia 2022</t>
  </si>
  <si>
    <t>… En el desarrollo de la Auditoría a la Industria Militar – INDUMIL-, se realizó revisión de los Contratos No. 2-173-2021, con el objeto de la adquisición de equipos para la renovación del taller de vainilla con destino a la Fábrica General José María Córdova y No. 2-039-2020, para la adquisición de herramientas de alto avance para el mecanizado de la corredera de la pistola Córdova, donde se evidencia que existen recepción de los elementos de forma extemporánea.
Lo anterior, se evidencia en lo siguiente:
Contrato 2-173-202
El contratista debía entregar los cuatro (4) equipos pactados en el contrato con un plazo de entrega determinado para cada uno, sin embargo, la Maquina Recocedora con Número de SAP 40012278 fue entregada por el contratista el día 28 de noviembre de 2022, y en la prórroga que se suscribió el 29 de julio de 2022 se estableció un plazo de entrega final para el 30 de octubre de 2022, lo que quiere decir que el contratista entregó el equipo con 29 días de atraso.
Desde la parte administrativa de INDUMIL no se suscribió una segunda prórroga en la que estableciera un nuevo plazo y tampoco se le envió al contratista la notificación de incumplimiento.
Contrato 2-039-2020
Para este contrato marco se suscribió un contrato principal y posteriormente se suscribieron dos órdenes de compra para la adquisición de herramientas de alto avance para el mecanizado de la corredera de la pistola Córdova.
El plazo de entrega establecido para el contrato principal era el día 15 de octubre de 2020, sin embargo, los elementos fueron entregados por el contratista el día 28 de octubre de 2020, lo que nos permite inferir que el contratista entregó las herramientas con 13 días de atraso.
Por parte de la Industria Militar, no se suscribió prórroga en la que estableciera un nuevo plazo y tampoco se le envió al contratista la notificación de incumplimiento.</t>
  </si>
  <si>
    <t>Deficiencias administrativas al no hacer cumplir la cláusula novena del contrato.
Deficiencias administrativas al no hacer cumplir la cláusula décima primera del contrato.</t>
  </si>
  <si>
    <t>CONTRATO 2-173/2021
Continuar el procedimiento administrativo ante la compañía aseguradora por la entrega extemporánea.
Envio a la oficina legal para inicio de la acción contenciosa en caso de no prosperar la reclamación ante compañía de seguros.</t>
  </si>
  <si>
    <t>Impulsar la Reclamación Formal ante la compañía de seguros, donde se solicita la afectación de la póliza de cumplimiento hasta la decisión final.</t>
  </si>
  <si>
    <t>Dirección de Contratos
Funcionarios del Área de Reclamaciones</t>
  </si>
  <si>
    <t xml:space="preserve">Inicio de las acciones jurídicas de competencia de la Oficina Legal (Acción contenciosa Administrativa)
</t>
  </si>
  <si>
    <t xml:space="preserve">CONTRATO 2-039/2020
1. Enviar a la Oficina de Control Disciplinario informe para inicio de investigación correspondientes
</t>
  </si>
  <si>
    <t xml:space="preserve">Remitir copia del expediente a la Oficina de Control Disciplinario Interno, para que inicie las investigaciones pertinentes por las posibles faltas cometidas
</t>
  </si>
  <si>
    <t>Hallazgo No. 7
De cumplimiento Externa (DIAN-MEN) 
Vigencia 2022</t>
  </si>
  <si>
    <t>Recursos dejados de retener por parte de algunos agentes retenedores, por concepto de la contribución estampilla Pro Universidad Nacional de Colombia y demás universidades estatales de Colombia, y que no fueron reportados por el MEN a la DIAN para su respectiva determinación y prescribió la acción de cobro en cuantía de $10.706.743.758... En consecuencia, de lo expuesto, la CGR evidencia que la omisión del pago de la contribución estampilla Universidad Nacional y demás universidades estatales, se originó debido a que la Subdirección de Gestión Financiera – Grupo de Recaudo del MEN no adoptó actividades efectivas dentro del ámbito de su competencia de supervisión, al no velar por el efectivo recaudo de los recursos por la contribución ya referida. Además, La DIAN señala en su respuesta que no le corresponde pronunciarse al respecto. Sin embargo, como sujeto activo de la relación tributaria y teniendo en cuenta las amplias facultades de fiscalización asignadas a través del artículo 684 del Estatuto Tributario, para el caso de la contribución establecida en la Ley 1697 de 2013, no se evidencia que la DIAN haga uso de las mismas, razón por la cual la CGR considera que con su omisión contribuye a la pérdida de recursos señalada en el hallazgo.
El presente hallazgo tiene incidencia fiscal en cuantía de $10.706.743.758 en los términos establecidos en el artículo 6 de la Ley 610 de 200034 modificado por el artículo 126 del Decreto ley 403 del 16 de marzo de 2020; y posible incidencia disciplinaria al tenor de lo contemplado en la Ley 734 de 200235 artículos 34 y 35. Respuestas y análisis de respuestas
Respuesta de la DIAN</t>
  </si>
  <si>
    <t xml:space="preserve">Debilidades en el proceso de identificación, recaudo y administración de los recursos del Fondo Nacional de Universidades Estatales de Colombia, que no logró el recaudo y posterior distribución de los recursos de la contribución parafiscal de la Ley 1697 de 2013, cuya destinación específica se orienta a la construcción, adecuación y modernización de la infraestructura universitaria33.
Así mismo, el artículo 684 del Estatuto Tributario la DIAN otorga amplias facultades de fiscalización a la DIAN, no obstante, las mismas no fueron desplegadas en el ámbito de recaudo de la contribución parafiscal pro estampilla.
De igual forma, deficiencias en el control y seguimiento a la retención y giro de los recursos originados por la contribución objeto de análisis, así como en la implementación de acciones tendientes al fortalecimiento de controles, metodologías y procedimientos que mitiguen el riesgo de pérdida de recursos 
</t>
  </si>
  <si>
    <t>Capacitación al personal encargado de la retención y  causación de la Estampilla pro universidad.</t>
  </si>
  <si>
    <t>Se realizará capacitación al personal de la Dirección de Contabilidad  encargados de realizar las legalizaciones de Avances, Cajas Menores, Fondos Rotatorios, Facturas contratos y causaciones en general, con el fin de establecer los hechos generadores y las tarifas aplicables a la Estampilla pro universidad nacional de acuerdo con los lineamientos establecidos en la Ley 1697 del 2013 y concepto DIAN Nº 100202208-0585 Del  09-11-2020.</t>
  </si>
  <si>
    <t xml:space="preserve">Formato acta de asistencia a reunion , Liberado: 2020-05-08
Número de Rev. 4
Cód.  IM OC OFP FO 025 
</t>
  </si>
  <si>
    <t>Vicepresidencia Corporativa</t>
  </si>
  <si>
    <t>Revisión periódica contratos con cumplimiento del hecho generador de la Estampilla pro universidades.</t>
  </si>
  <si>
    <t>Se establecerá una revisión periódica (Trimestral)  de los contratos de obra , sus adiciones, los contratos conexos al de obra, esto es: diseño, operación, mantenimiento o interventoría y demás definidos en la Ley 80 de 1993, artículo 32 numeral 2 que suscriba la Industria Militar.</t>
  </si>
  <si>
    <t>Formato Excel denominado " conciliación Contratos de obra, aplicación estampilla pro universidad"</t>
  </si>
  <si>
    <t>Boletín informativo de  aplicación de la retención Estampilla Pro-universidades Ley 1697/2013</t>
  </si>
  <si>
    <t xml:space="preserve">Se elaborará  boletín informativo con la información correspondiente al hecho generador y tarifas aplicables de la estampilla pro universidades dirigida a la Dirección de compras de la Industria Militar, esto con el fin de que se tenga presente esta contribución desde la estructura de los contratos, de igual manera se dirigirá a los almacenes comerciales y fábricas: Fagecor, Fexar y Fasab, con el fin de que las personas encargados del manejo de cajas menores y avances tengan el conocimiento para la aplicación de la contribución en mención. </t>
  </si>
  <si>
    <t xml:space="preserve"> - Boletín
- Oficio tramitado en el gestor documental</t>
  </si>
  <si>
    <t>Actualización Instructivo Impuestos</t>
  </si>
  <si>
    <t>Se realizará la actualización del Instructivo de Impuestos implementando de manera detallada el proceso de revisión y aplicación de la estampilla pro universidad</t>
  </si>
  <si>
    <t>Instructivo Impuestos</t>
  </si>
  <si>
    <t>Investigación disciplinaria</t>
  </si>
  <si>
    <t>Iniciar Investigación Disciplinaria</t>
  </si>
  <si>
    <t>Diligencia de verificación con 
Documento No. 02.682.394 "IM OC ODI Solicitud Información" del 28/12/2022 a la Oficina de Control Interno
y
Documento No. 02.682.392 "IM OC ODI Solicitud Información" del 28/12/2022 a la Gerencia Financiera</t>
  </si>
  <si>
    <t>Hallazgo No. 2
Financiera
Vigencia 2021</t>
  </si>
  <si>
    <t>...La cuenta 1637 - Maquinaria y Equipo no Explotado, a 31 de diciembre de 2021, presenta un saldo de $19.565.883.880. Se identificaron 218 bienes por
$11.274.817.856, cuyo valor de adquisición se encuentra amortizado al 100 %; capitalizados el 31 de diciembre de 2018, bienes que llevan más de 4 años sin uso y/o actividad, y sus fechas de adquisición oscilan entre 1963 – 2009; adicionalmente, el número de inventario no se registró al momento de su reclasificación.
Estos bienes cumplen con las características de obsoletos, definidas por la Entidad en el Procedimiento de Gestión Contable adoptado - Revisión N° 2 del 6 de diciembre de 2019; la Entidad no ha adelantado gestión administrativa oportuna con el fin de depurar los almacenes, identificar la condición de los bienes y presentar cifras contables ajustadas a la realidad económica.
Indumil informa su estado actual entre otros: • Equipo ubicado en Tratamientos Térmicos, aún funciona, no ha tenido producción programada debido a que es para Fusil AR, se está definiendo si todos los procesos de este equipo se pasan a procesos TIG como mejora, una vez definido se procederá a hacer la baja, • Operativo sin Programa de Producción, • Se saca de producción por falta de programa de fabricación de recepto; Se encuentra en el taller Mecanizados; Se encuentra actualmente en estado operativo.
Por lo anterior, la cuenta 1637 - Maquinaria y Equipo no Explotado, con saldo por$19.565.883.880 genera una incertidumbre por la falta de análisis y depuración permanente a los almacenes y registros contables e inobservancia de la Resolución 414 del 8 de septiembre de 2014 y la Resolución 193 del 5 de mayo de 2016, Procedimiento para la evaluación del control interno contable. Se demuestra la falta de control y monitoreo constante de los procedimientos administrativos establecidos para este tipo de bienes.</t>
  </si>
  <si>
    <t>Falta de control y monitoreo constante de los procedimientos administrativos establecidos para este tipo de bienes</t>
  </si>
  <si>
    <t>Hallazgo No. 4
Financiera
Vigencia 2021</t>
  </si>
  <si>
    <t>...Del análisis de la cuenta de orden Deudora Activos Contingentes 8120 - Litigios y Mecanismos Alternativos, se identificaron 5 procesos por $1.298.448.743, cifra que corresponde a 2 procesos Ejecutivos Singulares, es decir, corresponde a un derecho cierto, soportados en un título, sentencia, conciliación u otro que presta mérito ejecutivo; adicionalmente, se encuentran registrados 3 procesos con sentencia ejecutoriada. 
Con lo anterior, se genera una subestimación en la cuenta 1384 – Otras cuentas por cobrar, y se subestima la cuenta 3230 Resultado del ejercicio por
$1.298.448.743; y se demuestra una sobrestimación en la cuenta 8120 - Litigios y Mecanismos Alternativos, y su cuenta correlativa 8905 activos contingentes por contra en misma cuantía.</t>
  </si>
  <si>
    <t>Falta de análisis permanente a los documentos soporte y registros contables e inobservancia de las Resoluciones 414 del 8 de septiembre de 2014 y 193 del 5 de mayo de 2016, procedimiento para la evaluación del control interno contable y procedimiento de gestión contable adoptado por la Entidad- Revisión N° 2 efectuada el 6 de diciembre de 2019
Falta de control y monitoreo constante de los procedimientos administrativos establecidos para este tipo de procesos</t>
  </si>
  <si>
    <t>Falta de claridad sobre el tipo de procesos que deben ser incluidos en las cuentas por cobrar</t>
  </si>
  <si>
    <t>Remitir la relación de los Procesos Judiciales Ejecutivos en curso en los que la INDUSTRIA MILITAR - INDUMIL figura como Demandante y existe una acreencia reconocida a su favor (Preventiva)</t>
  </si>
  <si>
    <t>Informe de Procesos Judiciales Ejecutivos en los que figure  INDUMIL como Demandante</t>
  </si>
  <si>
    <t>Sobre la base de lo informado incorporar en las cuentas por cobrar Las acreencias que se persiguen en los Procesos Judiciales Ejecutivos en curso en los que la INDUSTRIA MILITAR - INDUMIL figura como Demandante y existe una acreencia reconocida a su favor. (Correctiva)</t>
  </si>
  <si>
    <t>Comprobante de Registro en la respectiva Cuenta por Cobrar</t>
  </si>
  <si>
    <t>Hallazgo No. 7
Financiera
Vigencia 2021</t>
  </si>
  <si>
    <t>...La Entidad, estimó el deterioro de sus inventarios con corte a 31 de diciembre de 2021 en $10.075.283.014, registrados en la cuenta 1580 -Deterioro acumulado de inventarios. Si bien, dentro de los procesos productivos se pueden generar desperdicios, cancelación de pedidos o cualquier otra situación que pueda disminuir la capacidad productiva de un material, si llama la atención de la auditoría las siguientes situaciones:
Fábrica FASAG. Del análisis efectuado al modulo de inventario de sistema SAP sobre el material vencido, se determino, lo siguiente:
1. Con relación al material No. 4500385 Pintura Refractaria a base de Magnesita 98 %, con cargo al contrato No. 4-191-2020, mediante orden de orden de pedido No. 4500007476, el 4 de marzo de 2021 ingresan al almacén 561 galones, más 262 galones que se tienen en stock, arrojan un total de 823 galones disponibles para producción. Sin embargo, para los meses de marzo a diciembre de 2021 se consumen 485 galones, pero, el 3 de diciembre se presenta un vencimiento de 338 galones de los lotes adquiridos el 4 de marzo de 2021, equivalente a $19.827.483,73. Lo anterior, demuestra deficiencia en el plan operativo y plan de ventas, al no estimar las verdaderas cantidades requeridas. 2. Para el material 4500386 Pintura refractaria de zirconio y sílice, mediante orden de pedido No. 4500007475 ingresaron 165 y con orden de pedido 4500007309 ingresaron 64, para un total de 229 galones recibidos, más 259 galones reportados en stock arroja un total de 488 galones disponibles para producción. Para los meses de febrero y marzo de 2021, se presenta un consumo para producción de 267 galones y en marzo se presenta un vencimiento de 221 galones, por $22.221.476,57. Lo anterior, demuestra deficiencia en el plan operativo y plan de ventas. 3. Para el material 3000183 Adhesivo anaeróbico loctit 638 mediante orden de pedido 4500006027 del 20 de mayo de 2020, ingresaron 13 litros, no se tenía existencias, se consumieron 3 litros y se reporta vencimiento de 10 litros para el 30 de noviembre de 2021 por $13.526.680.
Con relación al material de baja rotación materiales, se observa que la Entidad tiene material que data del año 2005. Si bien, estos materiales contablemente se reconoce su deterioro.</t>
  </si>
  <si>
    <t>Falta de gestión con el destino final de los mismos. Asimismo, conlleva desgaste administrativo para su manipulación, custodia, registro y conteo</t>
  </si>
  <si>
    <t>Enfocar el cumplimiento del plan de ventas impactando los planes operativos y procesos de abastecimiento de materias primas idealmente solo al alza, e implementar una política ajustada con la realidad de mercado</t>
  </si>
  <si>
    <t>Identificar y desagregar el material inservible y solicitar los conceptos técnicos para determinar detalladamente el estado actual de los elementos, características y razones debidamente sustentadas por las cuales se solicita la baja u otra recomendación para su destinación final</t>
  </si>
  <si>
    <t>Informe consolidado de la SGT con todos los conceptos para la destinación final de los elementos vencidos y de baja rotación</t>
  </si>
  <si>
    <t>Vicepresidencia de Operaciones
Dirección de Planeación de Negocio
Gerentes de Fábricas</t>
  </si>
  <si>
    <t>Deliberar y decidir la destinación final de los elementos  vencidos y de baja rotación en el Comité de Bajas que deben convocar los Directores de Fábrica de la vigencia en curso</t>
  </si>
  <si>
    <t>Acta de comité</t>
  </si>
  <si>
    <t>Revisar la Política  de Inventarios - materias primas, semielaborados, repuestos, dotación y EPPs - IM OC SGT CP002 con el fin de ampliarla y darle alcance para la administración de los inventarios de baja rotación y bienes perecederos</t>
  </si>
  <si>
    <t>Política revisada y aprobada</t>
  </si>
  <si>
    <t>Hallazgo No. 3
Financiera
Vigencia 2020</t>
  </si>
  <si>
    <t>... La cuenta Construcciones en curso registra un saldo a 1 de enero de 2020, de $5.589.792.860, presentó movimientos débito por $2.993.112.382 y crédito por $208.570.780 durante la vigencia 2020, de los cuales $ 105.580.780 corresponden al contrato de obra N°3-137-2018, al cual durante la vigencia 2020, se le realizan adiciones y prórrogas, adicionalmente al valor acumulado de ejecución a 30 de diciembre de 2019, de $1.469.626.712, le realizaron 2 pagos, uno el 30 de junio de 2020, por $ 54.399.898 y el otro el 31 de julio por $ 575.424.579, para un total pagado durante la vigencia 2020 de $ 629.824.477.
El 21 de junio de 2019 se suscribió el contrato de obra N°2-031/2019, con la firma KA S.A., objeto Adecuación y mantenimiento de la edificación del taller de ensamble Pistola Córdoba, por valor de $828.631.914.56 incluido el IVA, con un plazo de ejecución de 154 días calendario, contados a partir de la fecha del acta de inicio de la obra, que se inició el 15 de julio de 2019, y vencía el 15 de diciembre de 2019.  El 13 de diciembre de 2019 se firma el primer contrato adicional para adicionar el valor $79.722.879 y se amplia el tiempo de ejecución en 68 días; es decir, hasta el 21 de febrero del 2020. Con una segunda adición firmada el 19 de febrero de 2020, se prorroga hasta el 30 de marzo de 2020, y se adiciona en valor de $ 101.717.061, quedando un valor total del contrato de $ 1.010.071.855.  El 25 de marzo se firma la primera acta de suspensión por motivo de la declaratoria de la pandemia por parte del gobierno nacional, se reanuda el contrato por los 6 días restantes para finalizar el contrato, se prorroga el 14 de junio por 18 días es decir hasta el 2 de julio de 2020, de acuerdo con acta de reanudación de 9 de junio de 2020. En la cuenta 1615 - Construcciones en Curso, no se registró o reclasificó durante la vigencia 2020, el movimiento crédito por la salida de estos bienes o proyectos de inversión de acuerdo con las actas de entrega final de interventoría del 6 de noviembre del 2020, Sinergy 02.362.821 de la obra del Contrato de obra 3-137 de 2018, por $2.803.991.559, ni la entrega final del Contrato de obra 2-031-2019, por $1.128.217.449, como se observa en el pantallazo del auxiliar de la cuenta de SAP. 
Así las cosas, se observa la cuenta 1615 - Construcciones en Curso, está sobrestimada en cuantía de $3.932.209.008, por ende, se encuentran subestimadas las contrapartidas 1645 – Plantas ductos y túneles en $2.803.991.559 y 1640- Edificaciones en $1.128.217.449, en los saldos reflejados en el Estado de situación Financiera a  31 de diciembre de 2020.</t>
  </si>
  <si>
    <t>Debilidades en el sistema de control interno contable y en la inobservancia de la Resolución N°414 del 8 de septiembre de 2014.</t>
  </si>
  <si>
    <t>Verificar y Registrar oportunamente en los estados financieros los proyectos de inversión de infraestructura que han finalizado, y que afectan la cuenta de construcciones en curso de la Industria Militar.</t>
  </si>
  <si>
    <t>Realizar  reunión con la Dirección de Construcciones y Mantenimiento para verificar el estado de avance de los proyectos, afectando la cuenta contable de construcciones en curso cuando hayan finalizado.</t>
  </si>
  <si>
    <t>Acta</t>
  </si>
  <si>
    <t>Hallazgo No. 5
Financiera
Vigencia 2020</t>
  </si>
  <si>
    <t>...El 25 de julio de 2019 La Industria Militar - INDUMIL suscribió con la Empresa THE ARASAN ALUMINIUM INDUSTRIES (P) LTD. Representada en Colombia por FALEK LATINA S.A.S. el Contrato Marco de Compraventa Importado No. 3-068/2019, por valor inicial de US $371.200, con el fin de la adquisición de Aluminio PG, materia prima solicitada por la Fábrica de explosivos Antonio Ricaurte para el proceso de fabricación de hidrogeles aluminizados como Indugel Plus AP y Sismigel Plus, en cumplimiento del Plan Operativo 2019 Rev. 0 del 18 de enero de 2019.  El contrato tiene como objeto el suministro de cantidades “determinables” de bienes de características técnicas uniformes en virtud del cual la INDUSTRIA MILITAR podrá realizar órdenes de compra de las cantidades que requiera en función de sus necesidades de conformidad con los términos y condiciones establecidos en el Contrato Marco mientras esté vigente.... Aunque la entidad justifique la no afectación de las fechas establecidas del contrato Marco autorizando dicha prórroga, se observa que las razones expuestas por el proveedor no corresponden a motivos de fuerza mayor o caso fortuito, ni a situaciones que impidieran el cumplimiento de la entrega del bien, sino que se refieren a situaciones que eran previsibles para la empresa en el momento de contratar y conocidas por el contratista, por lo que no deberían afectar el cumplimiento de su obligación de entregar los bienes contratados en los tiempos pactados.   De acuerdo con lo expuesto, se detectó que las cantidades determinadas (mínimas) del contrato principal fueron ejecutadas al 100% pero en cuatro (4) entregas, observando además y pese a la prórroga un incumplimiento en las fechas previstas por la firma contratista.</t>
  </si>
  <si>
    <t>Inadecuada planeación en cuanto a los plazos y entregas de los bienes y genera un alto riesgo para el ejercicio oportuno de las acciones y potestades con que cuenta la administración para exigir el cumplimiento del contrato o declarar su incumplimiento, las cuales únicamente se pueden desplegar dentro del plazo de ejecución del contrato.</t>
  </si>
  <si>
    <t>Implementar los cronogramas por modalidad de contratación y que hagan parte de las bases de los procesos</t>
  </si>
  <si>
    <t>Diseñar el cronograma de contratación de acuerdo a los tiempos estipulados en el Manual de Contratación de la Industria Militar</t>
  </si>
  <si>
    <t>Cronograma para la contratación según modalidad</t>
  </si>
  <si>
    <t>Hallazgo No. 10
Financiera
Vigencia 2020</t>
  </si>
  <si>
    <t xml:space="preserve">...La Industria Militar Colombiana -INDUMIL y el contratista AMR INGENIEROS LTDA celebraron el 2 de agosto de 2017 el contrato Nº3-063/2017 cuyo objeto era la realización de “Estudios técnicos para la construcción nuevo cerramiento perimetral FEXAR” a desarrollarse dentro de los 120 días calendario siguientes a la legalización del contrato.  Durante la etapa de ejecución del contrato se presentaron retrasos en el avance de las entregas según el cronograma (desde la primera semana con un 5%), razón por la cual se otorgó al contratista la prórroga del término de ejecución del contrato, extendiéndose hasta el 4 de mayo de 2018, sin que el contratista entregara en forma oportuna y satisfactoria el producto contratado por INDUMIL en ese entonces.  
 Durante el desarrollo del contrato se observan gestiones insuficientes e inoportunas por parte de la supervisión, pese al incumplimiento extemporáneo del objeto de contrato el Supervisor Designado y la Subgerencia Administrativa remiten el contrato para inicio de trámite del debido proceso el 21 de enero de 2019 a la Oficina Jurídica, cuando ya se había agotado el plazo legal para el ejercicio de las acciones administrativas pertinentes frente a la aseguradora que expidió la póliza para el cumplimiento del contrato, cuya vigencia expiró el 31 de octubre de 2018. Esta situación ocasionó que la entidad perdiera la oportunidad de hacer exigible la póliza de garantía de cumplimiento del aludido contrato, generando a su vez la posibilidad que el contratista entregara en forma extemporánea el producto contratado (hecho ocurrido el 23 de enero de 2019) el cual por demás fue recibido a satisfacción pese a la notable extemporaneidad de la entrega.  El producto entregado que fue revisado por la División de Servicios Generales de la Subgerencia Administrativa generó observaciones a la entrega extemporánea, las cuales fueron atendidas por el contratista el 19 de mayo de 2019, haciendo exigible en consecuencia el pago del 90% del valor contratado, pese a haberse entregado el producto contratado con más de un año de vencido el plazo de ejecución, en más de un año, pues el plazo de ejecución incluidas las adiciones expiró el 4 de mayo de 2018.  Estos hechos ocasionaron que finalmente la Industria Militar tuviera que usar recursos públicos del presupuesto del año 2020 para el pago de vigencias expiradas (año 2018), conforme lo regulado por el artículo 51 de la Ley 2008 de 2019. 
 Esta observación tiene connotación administrativa y disciplinaria al tenor de lo previsto en las leyes 734 de 2002 y 1474 de 2011 y, demás normativa que precede.
</t>
  </si>
  <si>
    <t>Falencias en la supervisión contractual en lo atinente a la adopción de medidas sancionatorias, el admitir la entrega de actividades contractuales fuera del término y dejar de llamar al garante como tercero civilmente responsable para que en el trámite pertinente respondiera por las entregas incompletas y fuera de término que realizó el contratista (hecho reconocido ampliamente incluso en la misma acta de liquidación del contrato).</t>
  </si>
  <si>
    <t>Solicitud de Informes de Supervisor a las unidades de negocio</t>
  </si>
  <si>
    <t>Se solicita a las unidades de negocio y oficinas centrales el envió y reporte de los informes de supervisor mensualmente</t>
  </si>
  <si>
    <t>Informes de Supervisor por unidad de negocio</t>
  </si>
  <si>
    <t>Hallazgo No. 11
Financiera
Vigencia 2020</t>
  </si>
  <si>
    <t xml:space="preserve">… La Industria Militar Colombiana -INDUMIL mediante la sentencia de 11 de abril de 2019 proferida por la Sala de Decisión N°6 del Tribunal Administrativo de Boyacá, fue condenada al pago de las pretensiones en el medio de control judicial con radicado N° 15238333975220140003100 donde fue demandante Carlos Orlando Mesa Rincón y Otros, condena que asciende a los 70 SMMLV más las costas judiciales. 
 Atendiendo lo informado por la entidad mediante radicado Synergy 02.415.287 de 13 de abril de 2021, el pago de la condena referida se efectuó el pasado 25 de febrero de 2020, e informado por la Subgerencia Financiera el día 26 de febrero de 2020 con Synergy 2.272.989 a la Oficina Jurídica. 
 Conforme el mandato legal previsto en el Decreto 1069 de 2015 Reglamentario del Sector Justicia, el Gobierno Nacional dispuso el término de cuatro meses siguientes al pago (o a la última cuota) para que el comité de conciliación analice la viabilidad de interponer acción de repetición por las condenas y demás obligaciones económicas asumidas por las entidades del estado por sentencias y conciliaciones judiciales, entre otros, a efectos de verificar el cumplimiento de los requisitos legales para reclamar y obtener por vía judicial el reintegro de lo previamente pagado por la entidad. 
Verificado el proceso de pago de la sentencia de 11 de abril de 2019 proferida en el radicado 15238333975220140003100 se evidencia que el Comité de Conciliación de INDUMIL no ha emitido decisión sobre la viabilidad o no de formular acción de repetición por el pago efectuado el 25 de febrero de 2020, pese a haber transcurrido más de un año de ocurrido el pago, excediendo el término previsto por el Ejecutivo Nacional en el artículo 2.2.4.3.1.2.12. del Decreto 1069 de 2015. </t>
  </si>
  <si>
    <t>No se cumplió con el término previsto por el Ejecutivo Nacional en el artículo 2.2.4.3.1.2.12. del Decreto 1069 de 2015.</t>
  </si>
  <si>
    <t>Falta de conciencia y desactualización sobre los  parámetros definidos por ley que se deben tener en cuenta para proceder judicialmente en los casos de Acción de Repetición</t>
  </si>
  <si>
    <t>Solicitud de Capacitación de la Agencia Nacional de Defensa Jurídica del Estado - ANDJE sobre deberes  del comité de conciliación con ocasión a la acción de repetición (Preventiva)</t>
  </si>
  <si>
    <t>Acta de Asistencia a la Capacitación Solicitada por la Oficina Legal realizada por la ANDJE (Preventiva)</t>
  </si>
  <si>
    <t>Actualización, Concientización y Socialización de los lineamientos e instructivo para las Acciones de Repetición (Preventiva)</t>
  </si>
  <si>
    <t xml:space="preserve">Campaña de Concientización con la divulgación de la Actualización de los Lineamientos para las Acciones de Repetición (Preventiva)
</t>
  </si>
  <si>
    <t>Análisis y recomendación del Comité de Conciliación sobre procedencia de la Acción de Repetición para casos de pagos pasados que se hayan efectuado (Correctiva)</t>
  </si>
  <si>
    <t>Acta de Comité de Conciliación en los que se discuta la Procedencia de Acción de Repetición</t>
  </si>
  <si>
    <t>Hallazgo No.1
Denuncia No. 2020-172864-82111-D 20-10
Vigencia 2020</t>
  </si>
  <si>
    <t>...La documentación que hizo parte de la etapa precontractual y contractual del contrato No. 1 - 091 del 2017, suscrito con la empresa TRANSPORTES ESPECIALES COLEGIOS Y TURISMO S.A. “TESCOTUR S.A.,” así como las modificaciones, adiciones y prórrogas que se hubieran realizado al mismo. El Contrato No. 1 - 091 del 2017 fue suscrito el 8 de septiembre, con objeto de prestar “el Transporte Terrestre Automotor Especial de los funcionarios que laboran en las diferentes dependencias de la Industria Militar, Fabrica Antonio Ricaurte FEXAR en el municipio de Sibaté Costado Occidental Represa el Muña, Fabrica José Maria Córdova FAGECOR en el Municipio de Soacha Km. 2 Vía Canoas, Oficinas Centrales CAN, Calle 44 No. 54-11 Barrio la Esmeralda en Bogotá de acuerdo a recorridos de la Ficha TÉCNICA Anexo No. 1 y necesidades de la Industria Militar”, con un plazo de ejecución inicial de doce (12) meses y por un valor inicial de $ 2.897.150.999 millones de pesos. De conformidad con la información remitida por la Entidad a este ente de control y la revisión que de esta se adelantó, se identifica que el mencionado contrato tuvo en total ocho (8) modificaciones que prorrogaron el plazo de ejecución y adicionaron el valor contractual,...De conformidad con lo anterior, el Contrato No. 1 - 091 del 2017, tuvo un plazo de ejecución total de 21 meses y un valor total de $ 4.773.573.639, toda vez, que se adicionaron MIL OCHOCIENTOS SETENTA Y SEIS MILLONES CUATROCIENTOS VEINTICINCO MIL SEISCIENTOS TREINTA Y NUEVE ($1.876.423.639) producto de las ocho modificaciones contractuales. De conformidad con lo anterior, observa este ente de control, que si bien la Industria Militar INDUMIL, estableció un Estudio de Conveniencia que incluyó un análisis de los precios y el valor de los recursos públicos a comprometer en cada modificación contractual, no se identifica que la justificación que dio lugar cada una de las ocho (8) modificaciones contractuales, obedecieran a razones objetivas o a situaciones no previsibles, por regla general la administración pública está llamada a propender por la inalterabilidad del contrato, por tanto su modificación tendrá carácter excepcional e invocará hechos que no eran previsibles desde su planeación.
hallazgo tiene incidencia disciplinaria (D)</t>
  </si>
  <si>
    <t xml:space="preserve">Debilidades en la estructuración de los procesos de selección, deficiencias de previsibilidad en los contratos que se suscriben y desconocimiento del Principio Planeación que regula la contratación pública, pues se observa que la modificaciones contractuales, no tienen su sustento en acontecimientos de fuerza mayor o caso fortuito, sino que se fundamentan en una inequívoca falta de planificación que genera incertidumbre jurídica. Si bien, el artículo 40 de la Ley 80 de 1993 y el Manual de Contratación de INDUMIL, posibilita efectuar adición del contrato, dichas adiciones deben estar soportadas sobre la base del respeto al principio de planeación, es decir, una adición se habilita en atención a circunstancias de carácter excepcional que no pudieron preverse en las condiciones iniciales pactadas, pero no puede ser causa eficiente para evadir el proceso licitatorio establecido legalmente en el marco normativo que regula la contratación estatal. Conforme a lo expuesto este </t>
  </si>
  <si>
    <t>Realizar acuerdos con uno o mas proveedores estableciendo de manera general  las especificaciones técnicas y de calidad, alcances, precios máximos (techo) de adquisición, las garantías mínimas, plazo mínimo de entrega y condiciones que regularán la adquisición o arrendamiento de bienes o la prestación de servicios.</t>
  </si>
  <si>
    <t>Implementación modalidad de contratación Acuerdo Marco</t>
  </si>
  <si>
    <t>Minuta Contrato</t>
  </si>
  <si>
    <t>Hallazgo No.1
Financiera
Vigencia 2018</t>
  </si>
  <si>
    <t xml:space="preserve">...Realizado el seguimiento documental al proceso de contratación de la Industria Militar INDUMIL, se evidenció, que en la etapa precontractual, los procesos no cuentan con los estudios de mercados que permitan establecer el valor real de los bienes y/o servicios adquiridos por la empresa, dentro del objeto misional.
</t>
  </si>
  <si>
    <t>Deficiencia en la planeación en el proceso al momento del diseño de los proyectos de inversión, lo que no permite asegurar la eficiencia de la Administración en la actividad contractual, traducida en lograr los máximos resultados, utilizando el menor tiempo y la menor cantidad de recursos con los menores costos para el presupuesto estatal.</t>
  </si>
  <si>
    <t xml:space="preserve">Incluir en el Instructivo para Elaboración de Estudios Previos el detalle de la metodología requerida para llevar a cabo los Estudios de Mercado para los  diferentes procesos de adquisición de la entidad </t>
  </si>
  <si>
    <t>Revisar, ajustar y liberar el Instructivo para Elaboración de Estudios Previos  - Cód. IM OC OFJ IN 001</t>
  </si>
  <si>
    <t>Documento aprobado</t>
  </si>
  <si>
    <t>Gerencia Administrativa</t>
  </si>
  <si>
    <t>Capacitar a los Grupos Interdisciplinarios de Estudios Previos sobre las condiciones definidas en el Instructivo para Elaboración de Estudios Previos  - Cód. IM OC OFJ IN 001</t>
  </si>
  <si>
    <t>Actas de Asistencia a Reunión y/o Control de Asistencia</t>
  </si>
  <si>
    <t>Elaborar documento impartiendo instrucciones relacionadas con el cumplimiento de las condiciones para la elaboración de los Estudios Previos</t>
  </si>
  <si>
    <t>Documento Synergy</t>
  </si>
  <si>
    <t>Capacitación en la metodología de proyectos de inversión</t>
  </si>
  <si>
    <t xml:space="preserve"> 
Realizar capacitación en la formulación de proyectos de inversión en las diferentes unidades de negocio.</t>
  </si>
  <si>
    <t>Actas control de asistencia a capacitación.</t>
  </si>
  <si>
    <t>Hallazgo No.3
Financiera
Vigencia 2018</t>
  </si>
  <si>
    <t xml:space="preserve">
...El manual de contratación de INDUMIL, no cuenta con instructivos pertinentes que permitan identificar el procedimiento para realizar el estudio de mercado de los bienes y/o servicios requeridos por la empresa en la etapa precontractual, producto de la inexistencia de parámetros que permitan la objetividad, neutralidad y claridad de las reglas o condiciones impuestas para la presentación de las ofertas.
Artículo 2.2.1.2.5.3. Manual de contratación. “Las Entidades Estatales deben contar con un manual de contratación, el cual debe cumplir con los lineamientos que para el efecto señale Colombia Compra Eficiente”.</t>
  </si>
  <si>
    <t>Inexistencia de parámetros que permitan la objetividad, neutralidad y claridad de las reglas o condiciones impuestas para la presentación de las ofertas.</t>
  </si>
  <si>
    <t>Entrada en vigencia y aplicación efectiva  del manual de contratación e instructivos actualizado</t>
  </si>
  <si>
    <t>Entrada en vigencia  de manual de contratación actualizado (Correctivo)</t>
  </si>
  <si>
    <t>Resolución 133 de 2023</t>
  </si>
  <si>
    <t>Campaña de concientización sobre las actualizaciones contenidas en el Manual de Contratación (Preventivo)</t>
  </si>
  <si>
    <t>Exposición de capacitación sobre los cambios realizados acta de asistencia</t>
  </si>
  <si>
    <t>Hallazgo No.12
Financiera
Vigencia 2017</t>
  </si>
  <si>
    <t>…  En la prueba selectiva realizada el día 23 de marzo de 2018, la Contraloría corroboró los faltantes y sobrantes, se hizo de forma aleatoria con los materiales relacionados, es importante resaltar que dichos elementos no tuvieron movimiento en la vigencia 2017 (no hay entradas ni salidas), las cantidades que reporta el sistema se migraron del antiguo sistema de información BANN a SAP, sin realizar la depuración correspondiente ni la toma física.
Otro aspecto verificado es que las novedades corresponden a la subcuenta Materiales y suministros, no se detectaron faltantes y/o sobrantes de Bienes Producidos (productos terminados), ni de materias primas.
Las deficiencias en el manejo y registros asociados al manejo de almacenes que  afectan la consistencia y realidad del saldo de la cuenta Inventarios, son situaciones repetitivas que datan de vigencias anteriores, sin que se tomen las medidas disciplinarias y administrativas adecuadas y oportunas, de tal forma que garanticen la responsabilidad en el manejo y la custodia de los bienes y  el registro contable de las existencias físicas reales de los materiales y suministros, de los costos, gastos, ingresos y su medición monetaria de manera confiable.
Los hechos inciden en la sobrestimación y subestimación de los inventarios por los faltantes y sobrantes, 151400 Materiales y Suministros, cuya contrapartida es 323000 Resultados del Ejercicio por la afectación de ingresos y gastos respectivamente.</t>
  </si>
  <si>
    <t xml:space="preserve">Las deficiencias en el manejo y registros asociados al manejo de almacenes que  afectan la consistencia y realidad del saldo de la cuenta Inventarios, son situaciones repetitivas que datan de vigencias anteriores, sin que se tomen las medidas disciplinarias y administrativas adecuadas y oportunas, de tal forma que garanticen la responsabilidad en el manejo y la custodia de los bienes y  el registro contable de las existencias físicas reales de los materiales y suministros, de los costos, gastos, ingresos y su medición monetaria de manera confiable.
</t>
  </si>
  <si>
    <t>Implementar procedimientos que permitan identificar e informar de manera periódica, mediante cronogramas la inspección de la materia prima que se encuentra  en el almacén y poder identificar.</t>
  </si>
  <si>
    <t>Realización de Comité Técnico de Sostenibilidad Contable para autorizar la depuración de la información contable.</t>
  </si>
  <si>
    <t>Documento</t>
  </si>
  <si>
    <t>Hallazgo No.1
Financiera
Vigencia 2016</t>
  </si>
  <si>
    <t xml:space="preserve">...En visita realizada al taller de mantenimiento industrial se evidenciaron las siguientes situaciones:
- Condiciones de infraestructura: se encuentran con paredes y pisos agrietados y desgastados; aspectos que al no ser contrarrestados de manera oportuna puede generar riesgos de seguridad para quienes allí laboran y para los equipos, maquinaria y/o repuestos entre otros elementos necesarios y propios de una oficina y taller de mantenimiento de equipos de producción.
- Aplicativo para diagnóstico de mantenimiento: A pesar de la trayectoria de la fábrica y su naturaleza, aun no cuenta con un aplicativo que le facilite hacer un diagnóstico oportuno y efectivo para la ejecución de mantenimientos predictivos, se observó que los programas utilizados para esta finalidad son programas que no cuentan con la funcionalidad que le permita ser expeditos y efectivos en el diagnóstico de mantenimientos necesarios para las máquinas y equipos.
</t>
  </si>
  <si>
    <t>Debilidades en los mecanismos de control interno  propiamente con lo  establecido en los literales b) y f) del artículo 2, de la Ley 87 de 1993 y el artículo 3 de la Ley 489 de 1998, en lo relacionado con los principios de la administración pública.</t>
  </si>
  <si>
    <t>Gestionar el mejoramiento de la estructura del taller</t>
  </si>
  <si>
    <t>Realizar visita para evaluar las condiciones actuales del taller.</t>
  </si>
  <si>
    <t>Informe del estado actual del taller.</t>
  </si>
  <si>
    <t>Contratar y/o ejecutar reparaciones previa emisión de la disponibilidad correspondiente.</t>
  </si>
  <si>
    <t>Contrato de reparaciones y/o  actividades de reparación.</t>
  </si>
  <si>
    <t>Garantizar a través de Oficinas Centrales, el desarrollo de las actividades de infraestructura mayor para el área de mantenimiento en la vigencia 2018, y el cumplimiento de las actividades menores a realizar por fábrica.</t>
  </si>
  <si>
    <t>Realizar lista de chequeo e identificación de actividades a desarrollar para el mantenimiento de la infraestructura de esta planta.</t>
  </si>
  <si>
    <t>Lista de chequeo</t>
  </si>
  <si>
    <t>Elaborar cronograma de actividades a desarrollar por el área de Servicios Generales. Incluyendo su ejecución y seguimiento.</t>
  </si>
  <si>
    <t>Cronograma</t>
  </si>
  <si>
    <t>Incluir en el plan de mantenimiento mayor para la vigencia 2018.</t>
  </si>
  <si>
    <t>Implementar  tareas de mantenimiento predictivo, para realizar un diagnóstico con el fin de optimizar el plan de mantenimiento preventivo de los equipos.</t>
  </si>
  <si>
    <t>Gestionar el alcance que tiene el aplicativo SAP para programar tareas y actividades de mantenimiento predictivo, al igual que el diagnóstico.</t>
  </si>
  <si>
    <t>Mesa de Trabajo Fábricas - SGT - Oficina de Informática, con un  Consultor SAP. (Acta)</t>
  </si>
  <si>
    <t>Realizar un análisis para determinar a que equipos se le realizaran tareas de mantenimiento predictivo.</t>
  </si>
  <si>
    <t>Documento por fábrica indicando los equipos. (Synergy)</t>
  </si>
  <si>
    <t>Definir la capacidad de cada una de las fábricas para generar diagnósticos predictivos para mantenimiento mediante la medición de puntos calientes u otras técnicas.</t>
  </si>
  <si>
    <t>Informe a la SGT por fábrica</t>
  </si>
  <si>
    <t>Vicepresidencia de Operaciones</t>
  </si>
  <si>
    <t>Establecer un plan para la implementación de un modelo piloto basado en metodologías del tipo RCM o similares, aplicado a tres equipos o máquinas críticas, asegurándose de incluir actividades de tipo predictivo, según las capacidades previamente determinadas.</t>
  </si>
  <si>
    <t>Rendir informe de los resultados de la implementación del modelo piloto, incluyendo los requerimientos de lo que se necesitaría en términos de personal, herramientas informáticas, materiales y equipos, para la sostenibilidad en el tiempo del modelo.</t>
  </si>
  <si>
    <t>Efectuar toma de decisiones por parte de la Presidencia con respecto al alcance y continuidad de los modelos propuestos para cada una de las fábricas</t>
  </si>
  <si>
    <t>Recomendación a presidencia</t>
  </si>
  <si>
    <t>Hallazgo No.31
Financiera
Vigencia 2016</t>
  </si>
  <si>
    <t xml:space="preserve">...Sin embargo y pese a las especificaciones pactadas en el plazo de ejecución, éstas no se cumplieron, toda vez que mediante visita realizada a la fábrica entre el 13 y 15 de marzo de 2017 y verificación en el Synergy, se observó que el objeto contractual no se cumplió dentro del plazo establecido, perdiendo su consigna de prioridad, como lo denominó la Entidad.
Situación presentada por falta de planeación, control, seguimiento y monitoreo en los procesos para la ejecución y/o desarrollo oportuno de los objetos contractuales; retrasos que afectaran a que la fábrica pueda contar a corto o mediano plazo, con una bodega de químicos en condiciones adecuadas que brinde la seguridad y protección tanto al recurso humano que en ella labora como a los elementos y / o productos que allí se almacenan.
Adicionalmente, se denota ausencia de decisiones efectivas que coadyuven a suplir las necesidades de carácter prioritario de manera ágil, pese a que la fábrica de armamento José María Córdoba- FAGECOR- manifestó su necesidad desde hace 19 meses.
</t>
  </si>
  <si>
    <t>Debilidades en los mecanismos de control interno implementados para este proceso, conforme a lo dispuesto en los literales b), f) y h) de la Ley 87 de 1993.</t>
  </si>
  <si>
    <t>Mejorar la infraestructura de almacenamiento de productos quimicos en Fagecor</t>
  </si>
  <si>
    <t>Presentar anteproyecto de inversión "Construcción Bodega de  químicos" para aprobación presupuestal.</t>
  </si>
  <si>
    <t>Proyecto aprobado</t>
  </si>
  <si>
    <t>Contratar y ejecutar obra construcción bodega de químicos, previa aprobación presupuestal.</t>
  </si>
  <si>
    <t>Contrato construcción bodega de químicos.</t>
  </si>
  <si>
    <t>Desocupar bodega de químicos</t>
  </si>
  <si>
    <t>Visita bodega vacía</t>
  </si>
  <si>
    <t>Hallazgo No.38
Financiera
Vigencia 2016</t>
  </si>
  <si>
    <t>... En la evaluación de la cuenta 1640 – EDIFICACIONES, por $131.221.757.362, registrada en el Estado de Situación Financiera de INDUMIL, a 31 de diciembre de 2016, se evidenciaron deficiencias que inciden significativamente en el saldo de la cuenta, así:
Reconocimiento de bienes totalmente deteriorados y obsoletos que no cumplen con los requerimientos establecidos por las normas contables para ser registrados como propiedades, planta y equipo; tal como se evidenció en las edificaciones de Cali y Buenaventura, identificadas en SAP con los números de activos 20000133 por $7.034.524.</t>
  </si>
  <si>
    <t>Deficiencias administrativas, operativas y de control, que afectan la realidad económica y jurídica del Estado de Situación Financiera de la Entidad, inobservancia de la política contable establecida por la Entidad para el registro y control de esta cuenta, falta de aplicación de pruebas de deterioro y de lo estipulado en el numeral 10.4 de la Resolución 414 de 2014, mediante la cual se incorpora en el Régimen de Contabilidad Pública el nuevo marco normativo,...Ver informe final CGR-INDUMIL No. 002  del 30-Junio-2017, producto de la Auditoría efectuada a la Vigencia 2016 en la Industria Militar.</t>
  </si>
  <si>
    <t>Dar cumplimiento al reconocimiento de edificaciones estipulado en la resolución 414 de 2014</t>
  </si>
  <si>
    <t>Realizar la evaluación de vulnerabilidad de las Edificaciones con el fin de definir la funcionalidad del bien y realizar los procesos administrativos a que haya lugar.</t>
  </si>
  <si>
    <t>Concepto de vulnerabilidad</t>
  </si>
  <si>
    <t>Adelantar el proceso administrativo derivado de la evaluación de vulnerabilidad, ya sea de reparación o demolición (dar de baja las edificaciones).</t>
  </si>
  <si>
    <t>Resolución de Bajas</t>
  </si>
  <si>
    <t>Realizar los ajustes contables a que haya lugar.</t>
  </si>
  <si>
    <t>Movimiento de baja Modulo de Activos SAP</t>
  </si>
  <si>
    <t>Hallazgo No.43
Financiera
Vigencia 2016</t>
  </si>
  <si>
    <t>… La base de datos de activos fijos del aplicativo SAP, que a partir del cierre de la vigencia de 2016 soporta los saldos de las cuentas que conforman el Grupo 16 – Propiedades, Planta y Equipo, por $343.055.749.235; reflejados en el Estado de Situación Financiera de INDUMIL preparado y presentado bajo el Nuevo Marco Normativo – Resolución 414 de 2014; registra inconsistencias e incorrecciones de información, así:
• Activos fijos susceptibles de identificación que carecen de serie, marca u otra descripción física que permita el control sobre los mismos; activos fijos que aunque en el sistema se registra la serie, ésta no es coherente con la identificada físicamente; activos fijos denominados ajustes por varios conceptos como: (contrato, adecuación, mejoras, IVA, activo, instalación, repotenciación, entre otros) los cuales se reflejan en el sistema como otro activo por separado, generando gastos por depreciación y otros conceptos; activos fijos de menor cuantía con depreciación que superan la vigencia en que fueron dados de alta.</t>
  </si>
  <si>
    <t>Debilidades en los mecanismos de control, seguimiento y monitoreo en el registro y depuración de las cuentas que conforman este grupo, afectando la consistencia y veracidad de la información; lo que demuestra inobservancia del literal a) del artículo 2º, de la Ley 87 de 1993, en cuanto al desarrollo del Sistema de Control Interno</t>
  </si>
  <si>
    <t>Hallazgo No.45
Financiera
Vigencia 2016</t>
  </si>
  <si>
    <t>... Se evidenció ausencia de gestiones administrativas efectivas y oportunas tendientes a la identificación y consolidación de los activos ociosos del Entidad en cumplimiento de lo establecido en el artículo 20 y 21, del Decreto 047 del 14 de enero 2014 “Por el cual se reglamentan el artículo 8 de la Ley 708 de 2001, el artículo 238 de la Ley 1450 de 2011 y se dictan otras disposiciones en materia de gestión de activos públicos”, que establece:
“Artículo 20. Planes de enajenación onerosa. Las Empresas Industriales Comerciales del Estado y los Órganos Autónomos e Independientes, del orden nacional, deberán adoptar sus planes de enajenación onerosa, de conformidad con lo establecido en la Ley 708 de 2001.</t>
  </si>
  <si>
    <t xml:space="preserve">Incumplimiento en la política contable establecida por la Entidad para el manejo y control de esta cuenta y lo estipulado en el numeral 11.1 de la Resolución 414 de 2014, mediante la cual incorpora en el Régimen de Contabilidad Pública el nuevo marco normativo, relacionado con la generación de renta, plusvalía o ambas.
</t>
  </si>
  <si>
    <t>Dar cumplimiento al Decreto 047de 2014, articulos 20 y 21 en lo relacionado con el establecimiento del plan de enejenación onerosa y el reconocimiento de propiedades de inversión estipulado en la resolución 414 de 2014</t>
  </si>
  <si>
    <t>Realizar estudio de titulos de los bienes inmuebles de la Industria Militar que no esten usando en desarrollo de su objeto  social</t>
  </si>
  <si>
    <t>Estudio</t>
  </si>
  <si>
    <t>Definir cuales de estos bienes inmuebles son objeto de enejenación onerosa</t>
  </si>
  <si>
    <t>Elaborar Acto Administrativo por el cual se establezca el Plan de Enajenación Onerosa de bienes inmuebles de INDUMIL</t>
  </si>
  <si>
    <t>Resolución</t>
  </si>
  <si>
    <t>Ejecutar el Plan de Enajenación Onerosa de bienes inmuebles definido para la venta</t>
  </si>
  <si>
    <t>Plan de Enajenación Onerosa</t>
  </si>
  <si>
    <t>Hallazgo No.46
Financiera
Vigencia 2016</t>
  </si>
  <si>
    <t>... El almacén de INDUMIL de Cali, entre las vigencias de 1993 a la de 1996, recibió en calidad de depositario provisional, de la extinta Dirección Nacional de Estupefacientes - DNE, bienes a cargo de la Policía Judicial de Orden Público – Unidad Investigativa DEVAL y de la Dirección Regional de Fiscalías de Santiago de Cali; entre los que se encuentra: Armamento (pistolas, ametralladoras, revólveres, fusiles), municiones, cartuchos, proveedores, silenciadores, entre otros bienes. A la fecha no se evidencian efectivas y oportunas acciones administrativas tendientes a la devolución y entrega definitiva de estos bienes</t>
  </si>
  <si>
    <t>Efectividad y oportunidad en las acciones administrativas tendientes a la devolución y entrega definitiva de estos bienes, inobservando lo establecido en la Ley 87 de 1993, artículo 2, literal d) y e) que se refiere a: “Garantizar la correcta evaluación y seguimiento de la gestión organizacional y Asegurar la oportunidad y confiabilidad de la información y de sus registros”.</t>
  </si>
  <si>
    <t>Solicitar a la Gerencia General su intervención ante la Junta Directiva, con el fin de escalar ante el CGFM, respuesta a las solicitudes realizadas.</t>
  </si>
  <si>
    <t>Oficializar a la Fiscalia General de la Nación, con el fin de que se pronuncien sobre la disposición final de las armas y municiones incautadas que reposan en el almacén de Cali.</t>
  </si>
  <si>
    <t>Vicepresidencia Comercial</t>
  </si>
  <si>
    <t>Hallazgo No.40
Financiera
Vigencia 2015</t>
  </si>
  <si>
    <t xml:space="preserve">….En la visita in situ realizadas al inventario de la fabrica de Santa Bárbara FASAB, en la ciudad de Sogamoso;  se evidenciaron las siguientes situaciones:....
d. Identificación plena de los activos FASAB..
En la visita in situ a FASAB, en la verificación inspección de activos fijos respecto a la relación los inventario registrados contablemente por la Entidad, se encontró que no es viable su identificación plena por cuanto estos cuentan con dos códigos de identificaciones y un código más en el sistema, es decir 3 codificación diferentes como son; código de calidad, código v de mantenimiento, código del activo. 
Así mismo se observa que el sistema no tiene registradas las  características de serie, modelo referencia, fabricante componentes como lo ordena la norma contable respecto a la identificación de los bienes. 
Lo anterior por debilidades en los mecanismos de control interno en cuento al  monitoreo y  manejo de inventarios por parte del área de Activos Fijos en el nivel central y de los almacenista en las fábricas;  lo cual genera riesgo para el control de actividades y salvaguarda de los  activos de la entidad, de acuerdo a lo establecido en el procedimiento interno para el manejo de activos de Indumil.
</t>
  </si>
  <si>
    <t xml:space="preserve">Debilidades en los mecanismos de control interno en cuento al  monitoreo y  manejo de inventarios por parte del área de Activos Fijos en el nivel central y de los almacenista en las fábricas
Inobservancia a el literal a) del artículo 2º, de la Ley 87 de 1993, en cuanto al desarrollo del Sistema de Control Interno, que se orienta entre otros, a proteger los recursos de la organización, buscando su adecuada administración ante posibles riesgos que los afecten.
</t>
  </si>
  <si>
    <t>Hallazgo No.42
Financiera
Vigencia 2015</t>
  </si>
  <si>
    <t>...Al realizar pruebas de auditoría a los procesos industriales de la Fábrica de Explosivos Antonio Ricaurte, en cuanto a los proyectos desarrollados en las plantas Pribbenow y Satélites (La Loma – Cesar) ..., en lo referente a la inspección física, levantamiento de inventarios, materias primas, materiales para producción de bienes, propiedades planta y equipo, se observaron las siguientes situaciones: ...... e. Visita in situ Plantas de Producción  CERREJON Y JAGUA.
Al realizar pruebas de auditoría a los procesos industriales de la Fábrica de Explosivos Antonio Ricaurte, en cuanto a los proyectos desarrollados en las plantas de: Cerrejón planta emulsiones zona Norte donde hay un acuerdo de producción (Acuerdo de Operación Conjunta) y Cerrejón planta Mezclas zona sur, plantas ubicadas en el departamento de la Guajira; y Planta La Jagua, en virtud de la ejecución del convenio suscrito con la firma Coproducción ORICA y suministro Prodeco, planta ubicada en el departamento del Cesar, realizando inspección física y levantamiento de los activos, se observaron las siguientes situaciones:.... Activos fijos sin características e  identificaciones plenas en las Plantas de emulsión Indumil Cerrejón SUR y la Jagua.
Siguiendo con la verificación de los activos de la citada planta, se observó que los bienes ... no registran ningún tipo de identificación, referencia, y series, careciendo de plena identificación y características es decir descripción de las partes que lo componen para su verificación.
Inobservancia del concepto No. 2012-200023911 del 24-08-2012 de la contaduría General de la Nación determina “La calidad de la información contable requiere de una permanente depuración de las cifras por ello deben observase entre otros factores, los procedimientos internos, funciones. Manuales conceptos jurídicos y las normas legales aplicables al respectivo caso”.
Lo anterior se genera una sobrestimación de la cuenta 1655 Maquinaria y equipo y una subestimación de la 1637 PPYE no explotados, en cuantía de 166.5 millones.</t>
  </si>
  <si>
    <t>Debilidades de control interno de la entidad, en cuanto a la identificación plena de activos, depuración de los mismos y registros contables inconsistentes.
El  impacto en los estados financieros al revelarse una planta inactiva  revelada como activo en servicio.</t>
  </si>
  <si>
    <t>Hallazgo No.5
Financiera
Vigencia 2014</t>
  </si>
  <si>
    <t>Durante la vigencia 2009 se suscribió el Contrato No. 2-122 de 2009 por $139 millones, para el diseño de las Redes de Acueducto y Alcantarillado Sanitario Pluvial e Industrial de la fábrica FAGECOR, fábrica FEXAR y fábrica FASAB. Una vez se realizaron estos diseños se procedió a suscribir el Contrato No. 01-400 de 2010 por $1.670 millones de pesos, para la ejecución de la fase I de este proyecto con Contrato de Interventoría No. 01-405 de 2010 por $107 millones. Durante la vigencia 2011 se firmó el Contrato No. 01-207 de 2011 por $2.032 millones, para el desarrollo de la fase II con Contrato de Interventoría No. 01-209 de 2011 por $125 millones.
De la revisión documental de los procesos contractuales, de las pruebas sustantivas y formales realizadas a este proyecto entre las que se destacan las visitas a las tres fábricas, se pudo establecer que se presentan deficiencias estructurales en la ejecución del proyecto y en el diseño del mismo. A la fecha las mencionadas redes no se encuentran en operación y por el contrario ha sido necesario realizar un estudio que analice las patologías que ya se evidencian en la ejecución de la obra, especialmente en la obra realizada en la fábrica FAGECOR. Lo anterior representa un presunto detrimento patrimonial por $4.073 millones de pesos, que obedece a deficiencias en el desarrollo de las fases I y II de este Proyecto. 
Este hallazgo tiene presunta incidencia fiscal y presunta connotación disciplinaria y será comunicada a la autoridad respectiva.</t>
  </si>
  <si>
    <t>Deficiencias en el proceso de planeación contractual.
Transgresión de los principios de la Función Administrativa y de la Gestión Fiscal</t>
  </si>
  <si>
    <t>Correctiva</t>
  </si>
  <si>
    <t>Continuar con las acciones legales que este caso amerita, ante la compañía de seguros y hacer efectivas las pólizas constituidas para desarrollar el objeto del contrato suscrito.</t>
  </si>
  <si>
    <t>Porcentaje</t>
  </si>
  <si>
    <t>Vicepresidencia Corporativa -Dirección de Contratos - Dirección de Servicios</t>
  </si>
  <si>
    <t>Poner en funcionamiento la red de acueducto y alcantarillado de FEXAR, FAGECOR y FASAB</t>
  </si>
  <si>
    <t xml:space="preserve">Formulación del proyecto para la asignación de recursos para la contratación del contrato de Consultoría y de los contratos de obra e interventoría </t>
  </si>
  <si>
    <t>El formato de Formulación del Proyecto</t>
  </si>
  <si>
    <t xml:space="preserve">Elaboración de estudios previos y sus anexos como requisito para el proceso de contratación del contrato de consultoría. </t>
  </si>
  <si>
    <t>Estudió técnico y el anexo Técnico</t>
  </si>
  <si>
    <t xml:space="preserve">Desarrollo del proceso de contratación del contrato de consultoría.  </t>
  </si>
  <si>
    <t>Oficio de Acptación de Oferta</t>
  </si>
  <si>
    <t xml:space="preserve">Firma del acta de inicio y ejecución del contrato de consultoría. </t>
  </si>
  <si>
    <t>Acta de Inicio Firmada</t>
  </si>
  <si>
    <t>Elaboración de estudios previos y sus anexos como requisito para el proceso de contratación de los contratos de Obra e Interventoría para ejecución fase III.</t>
  </si>
  <si>
    <t>Estudios Técnico y anexo Técnico</t>
  </si>
  <si>
    <t>Desarrollo del proceso de contratación de los contratos de obra e Interventoría</t>
  </si>
  <si>
    <t>Firma del acta de inicio y ejecución de los contratos de obra e Interventoría</t>
  </si>
  <si>
    <t>Oficio a la Aseguradora</t>
  </si>
  <si>
    <t>Oficio de Solicitud de Aavance a Oficina Legal</t>
  </si>
  <si>
    <t>Oficio Remisorio a la Oficina de Control Disciplinario</t>
  </si>
  <si>
    <t>Vicepresidencia Corporativa - Dirección de Contabildad</t>
  </si>
  <si>
    <t xml:space="preserve">Gerencia Administrativa </t>
  </si>
  <si>
    <t>Vicepresidencia Corporativa
Vicepresidencia de Operaciones
Oficina Legal - Reformulación de la actividad</t>
  </si>
  <si>
    <t>Vicepresidencia Corporativa
Vicepresidencia de Operaciones
Oficina Legal
Reformulación de la actividad</t>
  </si>
  <si>
    <t>Oficina Legal Reformulación de la actividad</t>
  </si>
  <si>
    <t>Vicepresidencia Corporativa Reformulación de la actividad</t>
  </si>
  <si>
    <t>Vicepresidencia Corporativa
Vicepresidencia de Operaciones - Reformulación de la actividad</t>
  </si>
  <si>
    <t>Vicepresidencia Corporativa
Dirección de Compras - Reformulación de la actividad</t>
  </si>
  <si>
    <t>Vicepresidencia Corporativa
Dirección de Contratos - Reformulación de la actividad</t>
  </si>
  <si>
    <t>Oficina Legal - Reformulación de la actividad</t>
  </si>
  <si>
    <t>Vicepresidencia Corporativa – Dirección de Contratos 
Oficina Legal -  Reformulación de la actividad</t>
  </si>
  <si>
    <t>Vicepresidencia Corporativa – Dirección de Contratos  - Reformulación de la actividad</t>
  </si>
  <si>
    <t>Vicepresidencia Corporativa - Reformulación de la actividad</t>
  </si>
  <si>
    <t>Vicepresidencia Corporativa
Vicepresidencia de Operaciones
Gerencia TI - Reformulación de la actividad</t>
  </si>
  <si>
    <t>Vicepresidencia Corporativa
Dirección de Construcciones y Mantenimiento.  - Reformulación actividad</t>
  </si>
  <si>
    <t>Vicepresidencia Corporativa
Dirección de Construcciones y Mantenimiento. - Reformualción actividad</t>
  </si>
  <si>
    <t>Vicepresidencia de Operaciones
Dirección de Planeación de Negocio</t>
  </si>
  <si>
    <t xml:space="preserve">Vicepresidencia Corporativa </t>
  </si>
  <si>
    <t xml:space="preserve">Vicepresidentia Corportativa, Vicepresidencia de Operaciones
y Gerentecia TI - </t>
  </si>
  <si>
    <t xml:space="preserve">Vicepresidentia Corporativa, Vicepresidencia de Operaciones
y Gerentecia TI </t>
  </si>
  <si>
    <t xml:space="preserve">Vicepresidencia de Operaciones </t>
  </si>
  <si>
    <t xml:space="preserve">Oficina Legal y  Vicepresidente Corporativa </t>
  </si>
  <si>
    <t xml:space="preserve">Oficina Legal y Vicepresidente Corporativa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</si>
</sst>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_-* #,##0\ _€_-;\-* #,##0\ _€_-;_-* &quot;-&quot;??\ _€_-;_-@_-"/>
    <numFmt numFmtId="166" formatCode="yyyy/m/d;@"/>
  </numFmts>
  <fonts count="5" x14ac:knownFonts="1">
    <font>
      <sz val="11"/>
      <color indexed="8"/>
      <name val="Calibri"/>
      <family val="2"/>
      <scheme val="minor"/>
    </font>
    <font>
      <b/>
      <sz val="11"/>
      <color indexed="9"/>
      <name val="Calibri"/>
      <family val="2"/>
    </font>
    <font>
      <b/>
      <sz val="11"/>
      <color indexed="8"/>
      <name val="Calibri"/>
      <family val="2"/>
    </font>
    <font>
      <b/>
      <sz val="7"/>
      <color indexed="9"/>
      <name val="Arial"/>
      <family val="2"/>
    </font>
    <font>
      <sz val="7"/>
      <color indexed="8"/>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4" fillId="0" borderId="0" xfId="0" applyFont="1"/>
    <xf numFmtId="0" fontId="4" fillId="0" borderId="0" xfId="0" applyFont="1" applyFill="1"/>
    <xf numFmtId="0" fontId="4" fillId="0" borderId="2" xfId="0" applyFont="1" applyFill="1" applyBorder="1" applyAlignment="1" applyProtection="1">
      <alignment vertical="center"/>
      <protection locked="0"/>
    </xf>
    <xf numFmtId="164" fontId="4" fillId="0" borderId="2" xfId="0" applyNumberFormat="1" applyFont="1" applyFill="1" applyBorder="1" applyAlignment="1" applyProtection="1">
      <alignment vertical="center"/>
      <protection locked="0"/>
    </xf>
    <xf numFmtId="165" fontId="4" fillId="0" borderId="2" xfId="0" applyNumberFormat="1" applyFont="1" applyFill="1" applyBorder="1" applyAlignment="1" applyProtection="1">
      <alignment vertical="center"/>
      <protection locked="0"/>
    </xf>
    <xf numFmtId="1" fontId="4" fillId="0" borderId="2" xfId="0" applyNumberFormat="1" applyFont="1" applyFill="1" applyBorder="1" applyAlignment="1" applyProtection="1">
      <alignment vertical="center"/>
      <protection locked="0"/>
    </xf>
    <xf numFmtId="0" fontId="4" fillId="0" borderId="2" xfId="0" applyFont="1" applyFill="1" applyBorder="1" applyAlignment="1" applyProtection="1">
      <alignment vertical="center" wrapText="1"/>
      <protection locked="0"/>
    </xf>
    <xf numFmtId="14" fontId="4" fillId="0" borderId="2" xfId="0" applyNumberFormat="1" applyFont="1" applyFill="1" applyBorder="1" applyAlignment="1" applyProtection="1">
      <alignment vertical="center"/>
      <protection locked="0"/>
    </xf>
    <xf numFmtId="166" fontId="4" fillId="0" borderId="2" xfId="0" applyNumberFormat="1" applyFont="1" applyFill="1" applyBorder="1" applyAlignment="1" applyProtection="1">
      <alignment vertical="center"/>
      <protection locked="0"/>
    </xf>
    <xf numFmtId="0" fontId="0" fillId="0" borderId="0" xfId="0" applyFill="1"/>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50"/>
  <sheetViews>
    <sheetView tabSelected="1" topLeftCell="J4" workbookViewId="0">
      <selection activeCell="J31" sqref="J31"/>
    </sheetView>
  </sheetViews>
  <sheetFormatPr baseColWidth="10" defaultColWidth="9.140625" defaultRowHeight="15" x14ac:dyDescent="0.25"/>
  <cols>
    <col min="2" max="2" width="16" customWidth="1"/>
    <col min="3" max="3" width="27" customWidth="1"/>
    <col min="4" max="4" width="23.85546875"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69.140625" customWidth="1"/>
    <col min="16" max="16" width="9.140625" style="13"/>
    <col min="17" max="256" width="8" style="13" hidden="1"/>
    <col min="257" max="16384" width="9.140625" style="13"/>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144</v>
      </c>
    </row>
    <row r="5" spans="1:15" x14ac:dyDescent="0.25">
      <c r="B5" s="1" t="s">
        <v>6</v>
      </c>
      <c r="C5" s="2">
        <v>45273</v>
      </c>
    </row>
    <row r="6" spans="1:15" x14ac:dyDescent="0.25">
      <c r="B6" s="1" t="s">
        <v>7</v>
      </c>
      <c r="C6" s="1">
        <v>0</v>
      </c>
      <c r="D6" s="1" t="s">
        <v>8</v>
      </c>
    </row>
    <row r="8" spans="1:15" x14ac:dyDescent="0.25">
      <c r="A8" s="1" t="s">
        <v>9</v>
      </c>
      <c r="B8" s="14" t="s">
        <v>10</v>
      </c>
      <c r="C8" s="15"/>
      <c r="D8" s="15"/>
      <c r="E8" s="15"/>
      <c r="F8" s="15"/>
      <c r="G8" s="15"/>
      <c r="H8" s="15"/>
      <c r="I8" s="15"/>
      <c r="J8" s="15"/>
      <c r="K8" s="15"/>
      <c r="L8" s="15"/>
      <c r="M8" s="15"/>
      <c r="N8" s="15"/>
      <c r="O8" s="15"/>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3">
        <v>1</v>
      </c>
      <c r="B11" s="4" t="s">
        <v>24</v>
      </c>
      <c r="C11" s="6" t="s">
        <v>25</v>
      </c>
      <c r="D11" s="6" t="s">
        <v>124</v>
      </c>
      <c r="E11" s="6" t="s">
        <v>125</v>
      </c>
      <c r="F11" s="6" t="s">
        <v>126</v>
      </c>
      <c r="G11" s="6" t="s">
        <v>127</v>
      </c>
      <c r="H11" s="6" t="s">
        <v>128</v>
      </c>
      <c r="I11" s="6" t="s">
        <v>129</v>
      </c>
      <c r="J11" s="6">
        <v>1</v>
      </c>
      <c r="K11" s="7">
        <v>45323</v>
      </c>
      <c r="L11" s="7">
        <v>45382</v>
      </c>
      <c r="M11" s="8">
        <v>8.4285714285714288</v>
      </c>
      <c r="N11" s="9"/>
      <c r="O11" s="6" t="s">
        <v>130</v>
      </c>
    </row>
    <row r="12" spans="1:15" ht="15.75" thickBot="1" x14ac:dyDescent="0.3">
      <c r="A12" s="3">
        <f>+A11+1</f>
        <v>2</v>
      </c>
      <c r="B12" s="4" t="s">
        <v>27</v>
      </c>
      <c r="C12" s="6" t="s">
        <v>25</v>
      </c>
      <c r="D12" s="6" t="s">
        <v>131</v>
      </c>
      <c r="E12" s="6" t="s">
        <v>132</v>
      </c>
      <c r="F12" s="6" t="s">
        <v>133</v>
      </c>
      <c r="G12" s="6" t="s">
        <v>134</v>
      </c>
      <c r="H12" s="6" t="s">
        <v>135</v>
      </c>
      <c r="I12" s="6" t="s">
        <v>136</v>
      </c>
      <c r="J12" s="6">
        <v>1</v>
      </c>
      <c r="K12" s="7">
        <v>45311</v>
      </c>
      <c r="L12" s="7">
        <v>45503</v>
      </c>
      <c r="M12" s="8">
        <v>27.428571428571427</v>
      </c>
      <c r="N12" s="6"/>
      <c r="O12" s="6" t="s">
        <v>137</v>
      </c>
    </row>
    <row r="13" spans="1:15" ht="15.75" thickBot="1" x14ac:dyDescent="0.3">
      <c r="A13" s="3">
        <f t="shared" ref="A13:A76" si="0">+A12+1</f>
        <v>3</v>
      </c>
      <c r="B13" s="4" t="s">
        <v>28</v>
      </c>
      <c r="C13" s="6" t="s">
        <v>25</v>
      </c>
      <c r="D13" s="6" t="s">
        <v>131</v>
      </c>
      <c r="E13" s="6" t="s">
        <v>132</v>
      </c>
      <c r="F13" s="6" t="s">
        <v>133</v>
      </c>
      <c r="G13" s="6" t="s">
        <v>138</v>
      </c>
      <c r="H13" s="6" t="s">
        <v>139</v>
      </c>
      <c r="I13" s="6" t="s">
        <v>140</v>
      </c>
      <c r="J13" s="6">
        <v>1</v>
      </c>
      <c r="K13" s="7">
        <v>45311</v>
      </c>
      <c r="L13" s="7">
        <v>45626</v>
      </c>
      <c r="M13" s="8">
        <v>45</v>
      </c>
      <c r="N13" s="6"/>
      <c r="O13" s="6" t="s">
        <v>141</v>
      </c>
    </row>
    <row r="14" spans="1:15" ht="15.75" thickBot="1" x14ac:dyDescent="0.3">
      <c r="A14" s="3">
        <f t="shared" si="0"/>
        <v>4</v>
      </c>
      <c r="B14" s="4" t="s">
        <v>29</v>
      </c>
      <c r="C14" s="6" t="s">
        <v>25</v>
      </c>
      <c r="D14" s="6" t="s">
        <v>131</v>
      </c>
      <c r="E14" s="6" t="s">
        <v>132</v>
      </c>
      <c r="F14" s="6" t="s">
        <v>133</v>
      </c>
      <c r="G14" s="6" t="s">
        <v>138</v>
      </c>
      <c r="H14" s="6" t="s">
        <v>142</v>
      </c>
      <c r="I14" s="6" t="s">
        <v>143</v>
      </c>
      <c r="J14" s="6">
        <v>1</v>
      </c>
      <c r="K14" s="7">
        <v>45311</v>
      </c>
      <c r="L14" s="7">
        <v>45688</v>
      </c>
      <c r="M14" s="8">
        <v>53.857142857142854</v>
      </c>
      <c r="N14" s="6"/>
      <c r="O14" s="6" t="s">
        <v>141</v>
      </c>
    </row>
    <row r="15" spans="1:15" ht="15.75" thickBot="1" x14ac:dyDescent="0.3">
      <c r="A15" s="3">
        <f t="shared" si="0"/>
        <v>5</v>
      </c>
      <c r="B15" s="4" t="s">
        <v>30</v>
      </c>
      <c r="C15" s="6" t="s">
        <v>25</v>
      </c>
      <c r="D15" s="6" t="s">
        <v>131</v>
      </c>
      <c r="E15" s="6" t="s">
        <v>132</v>
      </c>
      <c r="F15" s="6" t="s">
        <v>133</v>
      </c>
      <c r="G15" s="6" t="s">
        <v>138</v>
      </c>
      <c r="H15" s="6" t="s">
        <v>144</v>
      </c>
      <c r="I15" s="6" t="s">
        <v>145</v>
      </c>
      <c r="J15" s="6">
        <v>1</v>
      </c>
      <c r="K15" s="7">
        <v>45311</v>
      </c>
      <c r="L15" s="7">
        <v>45746</v>
      </c>
      <c r="M15" s="8">
        <v>62.142857142857146</v>
      </c>
      <c r="N15" s="6"/>
      <c r="O15" s="6" t="s">
        <v>141</v>
      </c>
    </row>
    <row r="16" spans="1:15" ht="15.75" thickBot="1" x14ac:dyDescent="0.3">
      <c r="A16" s="3">
        <f t="shared" si="0"/>
        <v>6</v>
      </c>
      <c r="B16" s="4" t="s">
        <v>31</v>
      </c>
      <c r="C16" s="6" t="s">
        <v>25</v>
      </c>
      <c r="D16" s="6" t="s">
        <v>131</v>
      </c>
      <c r="E16" s="6" t="s">
        <v>132</v>
      </c>
      <c r="F16" s="6" t="s">
        <v>133</v>
      </c>
      <c r="G16" s="6" t="s">
        <v>146</v>
      </c>
      <c r="H16" s="6" t="s">
        <v>147</v>
      </c>
      <c r="I16" s="6" t="s">
        <v>148</v>
      </c>
      <c r="J16" s="6">
        <v>1</v>
      </c>
      <c r="K16" s="7">
        <v>45345</v>
      </c>
      <c r="L16" s="7">
        <v>45397</v>
      </c>
      <c r="M16" s="8">
        <v>7.4285714285714288</v>
      </c>
      <c r="N16" s="6"/>
      <c r="O16" s="6" t="s">
        <v>149</v>
      </c>
    </row>
    <row r="17" spans="1:15" ht="15.75" thickBot="1" x14ac:dyDescent="0.3">
      <c r="A17" s="3">
        <f t="shared" si="0"/>
        <v>7</v>
      </c>
      <c r="B17" s="4" t="s">
        <v>32</v>
      </c>
      <c r="C17" s="6" t="s">
        <v>25</v>
      </c>
      <c r="D17" s="6" t="s">
        <v>150</v>
      </c>
      <c r="E17" s="6" t="s">
        <v>151</v>
      </c>
      <c r="F17" s="6" t="s">
        <v>133</v>
      </c>
      <c r="G17" s="6" t="s">
        <v>152</v>
      </c>
      <c r="H17" s="6" t="s">
        <v>153</v>
      </c>
      <c r="I17" s="6" t="s">
        <v>154</v>
      </c>
      <c r="J17" s="6">
        <v>1</v>
      </c>
      <c r="K17" s="7">
        <v>45261</v>
      </c>
      <c r="L17" s="7">
        <v>45332</v>
      </c>
      <c r="M17" s="8">
        <v>10.142857142857142</v>
      </c>
      <c r="N17" s="6"/>
      <c r="O17" s="6" t="s">
        <v>155</v>
      </c>
    </row>
    <row r="18" spans="1:15" ht="15.75" thickBot="1" x14ac:dyDescent="0.3">
      <c r="A18" s="3">
        <f t="shared" si="0"/>
        <v>8</v>
      </c>
      <c r="B18" s="4" t="s">
        <v>33</v>
      </c>
      <c r="C18" s="6" t="s">
        <v>25</v>
      </c>
      <c r="D18" s="6" t="s">
        <v>150</v>
      </c>
      <c r="E18" s="6" t="s">
        <v>151</v>
      </c>
      <c r="F18" s="6" t="s">
        <v>133</v>
      </c>
      <c r="G18" s="6" t="s">
        <v>156</v>
      </c>
      <c r="H18" s="6" t="s">
        <v>157</v>
      </c>
      <c r="I18" s="6" t="s">
        <v>158</v>
      </c>
      <c r="J18" s="6">
        <v>1</v>
      </c>
      <c r="K18" s="7">
        <v>45261</v>
      </c>
      <c r="L18" s="7">
        <v>45351</v>
      </c>
      <c r="M18" s="8">
        <v>12.857142857142858</v>
      </c>
      <c r="N18" s="6"/>
      <c r="O18" s="6" t="s">
        <v>155</v>
      </c>
    </row>
    <row r="19" spans="1:15" ht="15.75" thickBot="1" x14ac:dyDescent="0.3">
      <c r="A19" s="3">
        <f t="shared" si="0"/>
        <v>9</v>
      </c>
      <c r="B19" s="4" t="s">
        <v>34</v>
      </c>
      <c r="C19" s="6" t="s">
        <v>25</v>
      </c>
      <c r="D19" s="6" t="s">
        <v>159</v>
      </c>
      <c r="E19" s="6" t="s">
        <v>160</v>
      </c>
      <c r="F19" s="6" t="s">
        <v>161</v>
      </c>
      <c r="G19" s="6" t="s">
        <v>162</v>
      </c>
      <c r="H19" s="6" t="s">
        <v>163</v>
      </c>
      <c r="I19" s="6" t="s">
        <v>164</v>
      </c>
      <c r="J19" s="6">
        <v>1</v>
      </c>
      <c r="K19" s="7">
        <v>45311</v>
      </c>
      <c r="L19" s="7">
        <v>45443</v>
      </c>
      <c r="M19" s="8">
        <v>18.857142857142858</v>
      </c>
      <c r="N19" s="6"/>
      <c r="O19" s="6" t="s">
        <v>165</v>
      </c>
    </row>
    <row r="20" spans="1:15" ht="15.75" thickBot="1" x14ac:dyDescent="0.3">
      <c r="A20" s="3">
        <f t="shared" si="0"/>
        <v>10</v>
      </c>
      <c r="B20" s="4" t="s">
        <v>35</v>
      </c>
      <c r="C20" s="6" t="s">
        <v>25</v>
      </c>
      <c r="D20" s="6" t="s">
        <v>159</v>
      </c>
      <c r="E20" s="6" t="s">
        <v>160</v>
      </c>
      <c r="F20" s="6" t="s">
        <v>161</v>
      </c>
      <c r="G20" s="6" t="s">
        <v>162</v>
      </c>
      <c r="H20" s="6" t="s">
        <v>166</v>
      </c>
      <c r="I20" s="6" t="s">
        <v>167</v>
      </c>
      <c r="J20" s="6">
        <v>3</v>
      </c>
      <c r="K20" s="7">
        <v>45311</v>
      </c>
      <c r="L20" s="7">
        <v>45746</v>
      </c>
      <c r="M20" s="8">
        <v>62.142857142857146</v>
      </c>
      <c r="N20" s="6"/>
      <c r="O20" s="6" t="s">
        <v>141</v>
      </c>
    </row>
    <row r="21" spans="1:15" ht="15.75" thickBot="1" x14ac:dyDescent="0.3">
      <c r="A21" s="3">
        <f t="shared" si="0"/>
        <v>11</v>
      </c>
      <c r="B21" s="4" t="s">
        <v>36</v>
      </c>
      <c r="C21" s="6" t="s">
        <v>25</v>
      </c>
      <c r="D21" s="6" t="s">
        <v>159</v>
      </c>
      <c r="E21" s="6" t="s">
        <v>160</v>
      </c>
      <c r="F21" s="6" t="s">
        <v>161</v>
      </c>
      <c r="G21" s="6" t="s">
        <v>138</v>
      </c>
      <c r="H21" s="6" t="s">
        <v>142</v>
      </c>
      <c r="I21" s="6" t="s">
        <v>143</v>
      </c>
      <c r="J21" s="6">
        <v>1</v>
      </c>
      <c r="K21" s="7">
        <v>45311</v>
      </c>
      <c r="L21" s="7">
        <v>45688</v>
      </c>
      <c r="M21" s="8">
        <v>53.857142857142854</v>
      </c>
      <c r="N21" s="6"/>
      <c r="O21" s="6" t="s">
        <v>141</v>
      </c>
    </row>
    <row r="22" spans="1:15" ht="15.75" thickBot="1" x14ac:dyDescent="0.3">
      <c r="A22" s="3">
        <f t="shared" si="0"/>
        <v>12</v>
      </c>
      <c r="B22" s="4" t="s">
        <v>37</v>
      </c>
      <c r="C22" s="6" t="s">
        <v>25</v>
      </c>
      <c r="D22" s="6" t="s">
        <v>159</v>
      </c>
      <c r="E22" s="6" t="s">
        <v>160</v>
      </c>
      <c r="F22" s="6" t="s">
        <v>168</v>
      </c>
      <c r="G22" s="6" t="s">
        <v>138</v>
      </c>
      <c r="H22" s="6" t="s">
        <v>144</v>
      </c>
      <c r="I22" s="6" t="s">
        <v>145</v>
      </c>
      <c r="J22" s="6">
        <v>1</v>
      </c>
      <c r="K22" s="7">
        <v>45311</v>
      </c>
      <c r="L22" s="7">
        <v>45746</v>
      </c>
      <c r="M22" s="8">
        <v>62.142857142857146</v>
      </c>
      <c r="N22" s="6"/>
      <c r="O22" s="6" t="s">
        <v>141</v>
      </c>
    </row>
    <row r="23" spans="1:15" ht="15.75" thickBot="1" x14ac:dyDescent="0.3">
      <c r="A23" s="3">
        <f t="shared" si="0"/>
        <v>13</v>
      </c>
      <c r="B23" s="4" t="s">
        <v>38</v>
      </c>
      <c r="C23" s="6" t="s">
        <v>25</v>
      </c>
      <c r="D23" s="6" t="s">
        <v>169</v>
      </c>
      <c r="E23" s="6" t="s">
        <v>170</v>
      </c>
      <c r="F23" s="6" t="s">
        <v>171</v>
      </c>
      <c r="G23" s="6" t="s">
        <v>172</v>
      </c>
      <c r="H23" s="6" t="s">
        <v>173</v>
      </c>
      <c r="I23" s="6" t="s">
        <v>174</v>
      </c>
      <c r="J23" s="6">
        <v>2</v>
      </c>
      <c r="K23" s="7">
        <v>45303</v>
      </c>
      <c r="L23" s="7">
        <v>45473</v>
      </c>
      <c r="M23" s="8">
        <v>24.285714285714285</v>
      </c>
      <c r="N23" s="6"/>
      <c r="O23" s="6" t="s">
        <v>149</v>
      </c>
    </row>
    <row r="24" spans="1:15" ht="15.75" thickBot="1" x14ac:dyDescent="0.3">
      <c r="A24" s="3">
        <f t="shared" si="0"/>
        <v>14</v>
      </c>
      <c r="B24" s="4" t="s">
        <v>39</v>
      </c>
      <c r="C24" s="6" t="s">
        <v>25</v>
      </c>
      <c r="D24" s="6" t="s">
        <v>169</v>
      </c>
      <c r="E24" s="6" t="s">
        <v>170</v>
      </c>
      <c r="F24" s="6" t="s">
        <v>171</v>
      </c>
      <c r="G24" s="6" t="s">
        <v>172</v>
      </c>
      <c r="H24" s="6" t="s">
        <v>175</v>
      </c>
      <c r="I24" s="6" t="s">
        <v>176</v>
      </c>
      <c r="J24" s="6">
        <v>1</v>
      </c>
      <c r="K24" s="7">
        <v>45303</v>
      </c>
      <c r="L24" s="7">
        <v>45473</v>
      </c>
      <c r="M24" s="8">
        <v>24.285714285714285</v>
      </c>
      <c r="N24" s="6"/>
      <c r="O24" s="6" t="s">
        <v>177</v>
      </c>
    </row>
    <row r="25" spans="1:15" ht="15.75" thickBot="1" x14ac:dyDescent="0.3">
      <c r="A25" s="3">
        <f t="shared" si="0"/>
        <v>15</v>
      </c>
      <c r="B25" s="4" t="s">
        <v>40</v>
      </c>
      <c r="C25" s="6" t="s">
        <v>25</v>
      </c>
      <c r="D25" s="6" t="s">
        <v>178</v>
      </c>
      <c r="E25" s="6" t="s">
        <v>179</v>
      </c>
      <c r="F25" s="6" t="s">
        <v>180</v>
      </c>
      <c r="G25" s="6" t="s">
        <v>181</v>
      </c>
      <c r="H25" s="6" t="s">
        <v>182</v>
      </c>
      <c r="I25" s="6" t="s">
        <v>183</v>
      </c>
      <c r="J25" s="6">
        <v>1</v>
      </c>
      <c r="K25" s="7">
        <v>45323</v>
      </c>
      <c r="L25" s="7">
        <v>45351</v>
      </c>
      <c r="M25" s="8">
        <v>4</v>
      </c>
      <c r="N25" s="6"/>
      <c r="O25" s="6" t="s">
        <v>184</v>
      </c>
    </row>
    <row r="26" spans="1:15" ht="15.75" thickBot="1" x14ac:dyDescent="0.3">
      <c r="A26" s="3">
        <f t="shared" si="0"/>
        <v>16</v>
      </c>
      <c r="B26" s="4" t="s">
        <v>41</v>
      </c>
      <c r="C26" s="6" t="s">
        <v>25</v>
      </c>
      <c r="D26" s="6" t="s">
        <v>178</v>
      </c>
      <c r="E26" s="6" t="s">
        <v>179</v>
      </c>
      <c r="F26" s="6" t="s">
        <v>180</v>
      </c>
      <c r="G26" s="6" t="s">
        <v>181</v>
      </c>
      <c r="H26" s="6" t="s">
        <v>185</v>
      </c>
      <c r="I26" s="6" t="s">
        <v>186</v>
      </c>
      <c r="J26" s="6">
        <v>1</v>
      </c>
      <c r="K26" s="7">
        <v>45345</v>
      </c>
      <c r="L26" s="7">
        <v>45397</v>
      </c>
      <c r="M26" s="8">
        <v>7.4285714285714288</v>
      </c>
      <c r="N26" s="6"/>
      <c r="O26" s="6" t="s">
        <v>184</v>
      </c>
    </row>
    <row r="27" spans="1:15" ht="15.75" thickBot="1" x14ac:dyDescent="0.3">
      <c r="A27" s="3">
        <f t="shared" si="0"/>
        <v>17</v>
      </c>
      <c r="B27" s="4" t="s">
        <v>42</v>
      </c>
      <c r="C27" s="6" t="s">
        <v>25</v>
      </c>
      <c r="D27" s="6" t="s">
        <v>187</v>
      </c>
      <c r="E27" s="6" t="s">
        <v>188</v>
      </c>
      <c r="F27" s="6" t="s">
        <v>189</v>
      </c>
      <c r="G27" s="6" t="s">
        <v>190</v>
      </c>
      <c r="H27" s="6" t="s">
        <v>191</v>
      </c>
      <c r="I27" s="6" t="s">
        <v>192</v>
      </c>
      <c r="J27" s="6">
        <v>6</v>
      </c>
      <c r="K27" s="7">
        <v>45231</v>
      </c>
      <c r="L27" s="7">
        <v>45322</v>
      </c>
      <c r="M27" s="8">
        <v>13</v>
      </c>
      <c r="N27" s="6"/>
      <c r="O27" s="6" t="s">
        <v>193</v>
      </c>
    </row>
    <row r="28" spans="1:15" ht="15.75" thickBot="1" x14ac:dyDescent="0.3">
      <c r="A28" s="3">
        <f t="shared" si="0"/>
        <v>18</v>
      </c>
      <c r="B28" s="4" t="s">
        <v>43</v>
      </c>
      <c r="C28" s="6" t="s">
        <v>25</v>
      </c>
      <c r="D28" s="6" t="s">
        <v>187</v>
      </c>
      <c r="E28" s="6" t="s">
        <v>188</v>
      </c>
      <c r="F28" s="6" t="s">
        <v>189</v>
      </c>
      <c r="G28" s="6" t="s">
        <v>190</v>
      </c>
      <c r="H28" s="6" t="s">
        <v>194</v>
      </c>
      <c r="I28" s="6" t="s">
        <v>195</v>
      </c>
      <c r="J28" s="6">
        <v>1</v>
      </c>
      <c r="K28" s="7">
        <v>45261</v>
      </c>
      <c r="L28" s="7">
        <v>45322</v>
      </c>
      <c r="M28" s="8">
        <v>8.7142857142857135</v>
      </c>
      <c r="N28" s="6"/>
      <c r="O28" s="6" t="s">
        <v>193</v>
      </c>
    </row>
    <row r="29" spans="1:15" ht="15.75" thickBot="1" x14ac:dyDescent="0.3">
      <c r="A29" s="3">
        <f t="shared" si="0"/>
        <v>19</v>
      </c>
      <c r="B29" s="4" t="s">
        <v>44</v>
      </c>
      <c r="C29" s="6" t="s">
        <v>25</v>
      </c>
      <c r="D29" s="6" t="s">
        <v>187</v>
      </c>
      <c r="E29" s="6" t="s">
        <v>188</v>
      </c>
      <c r="F29" s="6" t="s">
        <v>189</v>
      </c>
      <c r="G29" s="6" t="s">
        <v>190</v>
      </c>
      <c r="H29" s="6" t="s">
        <v>196</v>
      </c>
      <c r="I29" s="6" t="s">
        <v>197</v>
      </c>
      <c r="J29" s="6">
        <v>6</v>
      </c>
      <c r="K29" s="7">
        <v>45292</v>
      </c>
      <c r="L29" s="7">
        <v>45473</v>
      </c>
      <c r="M29" s="8">
        <v>25.857142857142858</v>
      </c>
      <c r="N29" s="6"/>
      <c r="O29" s="6" t="s">
        <v>193</v>
      </c>
    </row>
    <row r="30" spans="1:15" ht="15.75" thickBot="1" x14ac:dyDescent="0.3">
      <c r="A30" s="3">
        <f t="shared" si="0"/>
        <v>20</v>
      </c>
      <c r="B30" s="4" t="s">
        <v>45</v>
      </c>
      <c r="C30" s="6" t="s">
        <v>25</v>
      </c>
      <c r="D30" s="6" t="s">
        <v>187</v>
      </c>
      <c r="E30" s="6" t="s">
        <v>188</v>
      </c>
      <c r="F30" s="6" t="s">
        <v>189</v>
      </c>
      <c r="G30" s="6" t="s">
        <v>190</v>
      </c>
      <c r="H30" s="6" t="s">
        <v>198</v>
      </c>
      <c r="I30" s="6" t="s">
        <v>199</v>
      </c>
      <c r="J30" s="6">
        <v>6</v>
      </c>
      <c r="K30" s="7">
        <v>45223</v>
      </c>
      <c r="L30" s="7">
        <v>45473</v>
      </c>
      <c r="M30" s="8">
        <v>35.714285714285715</v>
      </c>
      <c r="N30" s="6"/>
      <c r="O30" s="6" t="s">
        <v>193</v>
      </c>
    </row>
    <row r="31" spans="1:15" ht="15.75" thickBot="1" x14ac:dyDescent="0.3">
      <c r="A31" s="3">
        <f t="shared" si="0"/>
        <v>21</v>
      </c>
      <c r="B31" s="4" t="s">
        <v>46</v>
      </c>
      <c r="C31" s="6" t="s">
        <v>25</v>
      </c>
      <c r="D31" s="6" t="s">
        <v>187</v>
      </c>
      <c r="E31" s="6" t="s">
        <v>188</v>
      </c>
      <c r="F31" s="6" t="s">
        <v>189</v>
      </c>
      <c r="G31" s="6" t="s">
        <v>190</v>
      </c>
      <c r="H31" s="6" t="s">
        <v>200</v>
      </c>
      <c r="I31" s="6" t="s">
        <v>201</v>
      </c>
      <c r="J31" s="6">
        <v>1</v>
      </c>
      <c r="K31" s="7">
        <v>45292</v>
      </c>
      <c r="L31" s="7">
        <v>45322</v>
      </c>
      <c r="M31" s="8">
        <v>4.2857142857142856</v>
      </c>
      <c r="N31" s="6"/>
      <c r="O31" s="6" t="s">
        <v>193</v>
      </c>
    </row>
    <row r="32" spans="1:15" ht="15.75" thickBot="1" x14ac:dyDescent="0.3">
      <c r="A32" s="3">
        <f t="shared" si="0"/>
        <v>22</v>
      </c>
      <c r="B32" s="4" t="s">
        <v>47</v>
      </c>
      <c r="C32" s="6" t="s">
        <v>25</v>
      </c>
      <c r="D32" s="6" t="s">
        <v>202</v>
      </c>
      <c r="E32" s="6" t="s">
        <v>203</v>
      </c>
      <c r="F32" s="6" t="s">
        <v>204</v>
      </c>
      <c r="G32" s="6" t="s">
        <v>205</v>
      </c>
      <c r="H32" s="6" t="s">
        <v>206</v>
      </c>
      <c r="I32" s="6" t="s">
        <v>207</v>
      </c>
      <c r="J32" s="6">
        <v>3</v>
      </c>
      <c r="K32" s="7">
        <v>45323</v>
      </c>
      <c r="L32" s="7">
        <v>45381</v>
      </c>
      <c r="M32" s="8">
        <v>8.2857142857142865</v>
      </c>
      <c r="N32" s="6"/>
      <c r="O32" s="6" t="s">
        <v>208</v>
      </c>
    </row>
    <row r="33" spans="1:15" ht="15.75" thickBot="1" x14ac:dyDescent="0.3">
      <c r="A33" s="3">
        <f t="shared" si="0"/>
        <v>23</v>
      </c>
      <c r="B33" s="4" t="s">
        <v>48</v>
      </c>
      <c r="C33" s="6" t="s">
        <v>25</v>
      </c>
      <c r="D33" s="6" t="s">
        <v>209</v>
      </c>
      <c r="E33" s="6" t="s">
        <v>210</v>
      </c>
      <c r="F33" s="6" t="s">
        <v>211</v>
      </c>
      <c r="G33" s="6" t="s">
        <v>212</v>
      </c>
      <c r="H33" s="6" t="s">
        <v>213</v>
      </c>
      <c r="I33" s="6" t="s">
        <v>214</v>
      </c>
      <c r="J33" s="6">
        <v>1</v>
      </c>
      <c r="K33" s="7">
        <v>45323</v>
      </c>
      <c r="L33" s="7">
        <v>45381</v>
      </c>
      <c r="M33" s="8">
        <v>8.2857142857142865</v>
      </c>
      <c r="N33" s="6"/>
      <c r="O33" s="6" t="s">
        <v>215</v>
      </c>
    </row>
    <row r="34" spans="1:15" ht="15.75" thickBot="1" x14ac:dyDescent="0.3">
      <c r="A34" s="3">
        <f t="shared" si="0"/>
        <v>24</v>
      </c>
      <c r="B34" s="4" t="s">
        <v>49</v>
      </c>
      <c r="C34" s="6" t="s">
        <v>25</v>
      </c>
      <c r="D34" s="6" t="s">
        <v>209</v>
      </c>
      <c r="E34" s="6" t="s">
        <v>210</v>
      </c>
      <c r="F34" s="6" t="s">
        <v>211</v>
      </c>
      <c r="G34" s="6" t="s">
        <v>212</v>
      </c>
      <c r="H34" s="6" t="s">
        <v>216</v>
      </c>
      <c r="I34" s="6" t="s">
        <v>217</v>
      </c>
      <c r="J34" s="6">
        <v>1</v>
      </c>
      <c r="K34" s="7">
        <v>45323</v>
      </c>
      <c r="L34" s="7">
        <v>45381</v>
      </c>
      <c r="M34" s="8">
        <v>8.2857142857142865</v>
      </c>
      <c r="N34" s="6"/>
      <c r="O34" s="6" t="s">
        <v>215</v>
      </c>
    </row>
    <row r="35" spans="1:15" ht="15.75" thickBot="1" x14ac:dyDescent="0.3">
      <c r="A35" s="3">
        <f t="shared" si="0"/>
        <v>25</v>
      </c>
      <c r="B35" s="4" t="s">
        <v>50</v>
      </c>
      <c r="C35" s="6" t="s">
        <v>25</v>
      </c>
      <c r="D35" s="6" t="s">
        <v>209</v>
      </c>
      <c r="E35" s="6" t="s">
        <v>210</v>
      </c>
      <c r="F35" s="6" t="s">
        <v>211</v>
      </c>
      <c r="G35" s="6" t="s">
        <v>212</v>
      </c>
      <c r="H35" s="6" t="s">
        <v>128</v>
      </c>
      <c r="I35" s="6" t="s">
        <v>129</v>
      </c>
      <c r="J35" s="6">
        <v>1</v>
      </c>
      <c r="K35" s="7">
        <v>45323</v>
      </c>
      <c r="L35" s="7">
        <v>45381</v>
      </c>
      <c r="M35" s="8">
        <v>8.2857142857142865</v>
      </c>
      <c r="N35" s="6"/>
      <c r="O35" s="6" t="s">
        <v>215</v>
      </c>
    </row>
    <row r="36" spans="1:15" ht="15.75" thickBot="1" x14ac:dyDescent="0.3">
      <c r="A36" s="3">
        <f t="shared" si="0"/>
        <v>26</v>
      </c>
      <c r="B36" s="4" t="s">
        <v>51</v>
      </c>
      <c r="C36" s="6" t="s">
        <v>25</v>
      </c>
      <c r="D36" s="6" t="s">
        <v>209</v>
      </c>
      <c r="E36" s="6" t="s">
        <v>210</v>
      </c>
      <c r="F36" s="6" t="s">
        <v>211</v>
      </c>
      <c r="G36" s="6" t="s">
        <v>212</v>
      </c>
      <c r="H36" s="6" t="s">
        <v>218</v>
      </c>
      <c r="I36" s="6" t="s">
        <v>219</v>
      </c>
      <c r="J36" s="6">
        <v>1</v>
      </c>
      <c r="K36" s="7">
        <v>45323</v>
      </c>
      <c r="L36" s="7">
        <v>45381</v>
      </c>
      <c r="M36" s="8">
        <v>8.2857142857142865</v>
      </c>
      <c r="N36" s="6"/>
      <c r="O36" s="6" t="s">
        <v>215</v>
      </c>
    </row>
    <row r="37" spans="1:15" ht="15.75" thickBot="1" x14ac:dyDescent="0.3">
      <c r="A37" s="3">
        <f t="shared" si="0"/>
        <v>27</v>
      </c>
      <c r="B37" s="4" t="s">
        <v>52</v>
      </c>
      <c r="C37" s="6" t="s">
        <v>25</v>
      </c>
      <c r="D37" s="6" t="s">
        <v>220</v>
      </c>
      <c r="E37" s="6" t="s">
        <v>221</v>
      </c>
      <c r="F37" s="6" t="s">
        <v>222</v>
      </c>
      <c r="G37" s="6" t="s">
        <v>212</v>
      </c>
      <c r="H37" s="6" t="s">
        <v>213</v>
      </c>
      <c r="I37" s="6" t="s">
        <v>214</v>
      </c>
      <c r="J37" s="6">
        <v>1</v>
      </c>
      <c r="K37" s="7">
        <v>45323</v>
      </c>
      <c r="L37" s="7">
        <v>45381</v>
      </c>
      <c r="M37" s="8">
        <v>8.2857142857142865</v>
      </c>
      <c r="N37" s="6"/>
      <c r="O37" s="6" t="s">
        <v>215</v>
      </c>
    </row>
    <row r="38" spans="1:15" ht="15.75" thickBot="1" x14ac:dyDescent="0.3">
      <c r="A38" s="3">
        <f t="shared" si="0"/>
        <v>28</v>
      </c>
      <c r="B38" s="4" t="s">
        <v>53</v>
      </c>
      <c r="C38" s="6" t="s">
        <v>25</v>
      </c>
      <c r="D38" s="6" t="s">
        <v>220</v>
      </c>
      <c r="E38" s="6" t="s">
        <v>221</v>
      </c>
      <c r="F38" s="6" t="s">
        <v>222</v>
      </c>
      <c r="G38" s="6" t="s">
        <v>212</v>
      </c>
      <c r="H38" s="6" t="s">
        <v>216</v>
      </c>
      <c r="I38" s="6" t="s">
        <v>217</v>
      </c>
      <c r="J38" s="6">
        <v>1</v>
      </c>
      <c r="K38" s="7">
        <v>45323</v>
      </c>
      <c r="L38" s="7">
        <v>45381</v>
      </c>
      <c r="M38" s="8">
        <v>8.2857142857142865</v>
      </c>
      <c r="N38" s="6"/>
      <c r="O38" s="6" t="s">
        <v>215</v>
      </c>
    </row>
    <row r="39" spans="1:15" ht="15.75" thickBot="1" x14ac:dyDescent="0.3">
      <c r="A39" s="3">
        <f t="shared" si="0"/>
        <v>29</v>
      </c>
      <c r="B39" s="4" t="s">
        <v>54</v>
      </c>
      <c r="C39" s="6" t="s">
        <v>25</v>
      </c>
      <c r="D39" s="6" t="s">
        <v>220</v>
      </c>
      <c r="E39" s="6" t="s">
        <v>221</v>
      </c>
      <c r="F39" s="6" t="s">
        <v>222</v>
      </c>
      <c r="G39" s="6" t="s">
        <v>212</v>
      </c>
      <c r="H39" s="6" t="s">
        <v>128</v>
      </c>
      <c r="I39" s="6" t="s">
        <v>129</v>
      </c>
      <c r="J39" s="6">
        <v>1</v>
      </c>
      <c r="K39" s="7">
        <v>45323</v>
      </c>
      <c r="L39" s="7">
        <v>45381</v>
      </c>
      <c r="M39" s="8">
        <v>8.2857142857142865</v>
      </c>
      <c r="N39" s="6"/>
      <c r="O39" s="6" t="s">
        <v>215</v>
      </c>
    </row>
    <row r="40" spans="1:15" ht="15.75" thickBot="1" x14ac:dyDescent="0.3">
      <c r="A40" s="3">
        <f t="shared" si="0"/>
        <v>30</v>
      </c>
      <c r="B40" s="4" t="s">
        <v>55</v>
      </c>
      <c r="C40" s="6" t="s">
        <v>25</v>
      </c>
      <c r="D40" s="6" t="s">
        <v>220</v>
      </c>
      <c r="E40" s="6" t="s">
        <v>221</v>
      </c>
      <c r="F40" s="6" t="s">
        <v>222</v>
      </c>
      <c r="G40" s="6" t="s">
        <v>212</v>
      </c>
      <c r="H40" s="6" t="s">
        <v>218</v>
      </c>
      <c r="I40" s="6" t="s">
        <v>219</v>
      </c>
      <c r="J40" s="6">
        <v>1</v>
      </c>
      <c r="K40" s="7">
        <v>45323</v>
      </c>
      <c r="L40" s="7">
        <v>45381</v>
      </c>
      <c r="M40" s="8">
        <v>8.2857142857142865</v>
      </c>
      <c r="N40" s="6"/>
      <c r="O40" s="6" t="s">
        <v>215</v>
      </c>
    </row>
    <row r="41" spans="1:15" ht="15.75" thickBot="1" x14ac:dyDescent="0.3">
      <c r="A41" s="3">
        <f t="shared" si="0"/>
        <v>31</v>
      </c>
      <c r="B41" s="4" t="s">
        <v>56</v>
      </c>
      <c r="C41" s="6" t="s">
        <v>25</v>
      </c>
      <c r="D41" s="6" t="s">
        <v>223</v>
      </c>
      <c r="E41" s="6" t="s">
        <v>224</v>
      </c>
      <c r="F41" s="6" t="s">
        <v>225</v>
      </c>
      <c r="G41" s="6" t="s">
        <v>226</v>
      </c>
      <c r="H41" s="6" t="s">
        <v>227</v>
      </c>
      <c r="I41" s="6" t="s">
        <v>228</v>
      </c>
      <c r="J41" s="6">
        <v>1</v>
      </c>
      <c r="K41" s="7">
        <v>45311</v>
      </c>
      <c r="L41" s="7">
        <v>45472</v>
      </c>
      <c r="M41" s="8">
        <v>23</v>
      </c>
      <c r="N41" s="6"/>
      <c r="O41" s="6" t="s">
        <v>155</v>
      </c>
    </row>
    <row r="42" spans="1:15" ht="15.75" thickBot="1" x14ac:dyDescent="0.3">
      <c r="A42" s="3">
        <f t="shared" si="0"/>
        <v>32</v>
      </c>
      <c r="B42" s="4" t="s">
        <v>57</v>
      </c>
      <c r="C42" s="6" t="s">
        <v>25</v>
      </c>
      <c r="D42" s="6" t="s">
        <v>223</v>
      </c>
      <c r="E42" s="6" t="s">
        <v>224</v>
      </c>
      <c r="F42" s="6" t="s">
        <v>225</v>
      </c>
      <c r="G42" s="6" t="s">
        <v>226</v>
      </c>
      <c r="H42" s="6" t="s">
        <v>229</v>
      </c>
      <c r="I42" s="6" t="s">
        <v>230</v>
      </c>
      <c r="J42" s="6">
        <v>1</v>
      </c>
      <c r="K42" s="7">
        <v>45300</v>
      </c>
      <c r="L42" s="7">
        <v>45472</v>
      </c>
      <c r="M42" s="8">
        <v>24.571428571428573</v>
      </c>
      <c r="N42" s="6"/>
      <c r="O42" s="6" t="s">
        <v>155</v>
      </c>
    </row>
    <row r="43" spans="1:15" ht="15.75" thickBot="1" x14ac:dyDescent="0.3">
      <c r="A43" s="3">
        <f t="shared" si="0"/>
        <v>33</v>
      </c>
      <c r="B43" s="4" t="s">
        <v>58</v>
      </c>
      <c r="C43" s="6" t="s">
        <v>25</v>
      </c>
      <c r="D43" s="6" t="s">
        <v>223</v>
      </c>
      <c r="E43" s="6" t="s">
        <v>224</v>
      </c>
      <c r="F43" s="6" t="s">
        <v>225</v>
      </c>
      <c r="G43" s="6" t="s">
        <v>226</v>
      </c>
      <c r="H43" s="6" t="s">
        <v>231</v>
      </c>
      <c r="I43" s="6" t="s">
        <v>230</v>
      </c>
      <c r="J43" s="6">
        <v>1</v>
      </c>
      <c r="K43" s="7">
        <v>45300</v>
      </c>
      <c r="L43" s="7">
        <v>45472</v>
      </c>
      <c r="M43" s="8">
        <v>24.571428571428573</v>
      </c>
      <c r="N43" s="6"/>
      <c r="O43" s="6" t="s">
        <v>155</v>
      </c>
    </row>
    <row r="44" spans="1:15" ht="15.75" thickBot="1" x14ac:dyDescent="0.3">
      <c r="A44" s="3">
        <f t="shared" si="0"/>
        <v>34</v>
      </c>
      <c r="B44" s="4" t="s">
        <v>59</v>
      </c>
      <c r="C44" s="6" t="s">
        <v>25</v>
      </c>
      <c r="D44" s="6" t="s">
        <v>232</v>
      </c>
      <c r="E44" s="6" t="s">
        <v>233</v>
      </c>
      <c r="F44" s="6" t="s">
        <v>234</v>
      </c>
      <c r="G44" s="6" t="s">
        <v>235</v>
      </c>
      <c r="H44" s="6" t="s">
        <v>236</v>
      </c>
      <c r="I44" s="6" t="s">
        <v>436</v>
      </c>
      <c r="J44" s="6">
        <v>1</v>
      </c>
      <c r="K44" s="7">
        <v>45323</v>
      </c>
      <c r="L44" s="7">
        <v>45473</v>
      </c>
      <c r="M44" s="8">
        <v>21.428571428571427</v>
      </c>
      <c r="N44" s="6"/>
      <c r="O44" s="6" t="s">
        <v>237</v>
      </c>
    </row>
    <row r="45" spans="1:15" ht="15.75" thickBot="1" x14ac:dyDescent="0.3">
      <c r="A45" s="3">
        <f t="shared" si="0"/>
        <v>35</v>
      </c>
      <c r="B45" s="4" t="s">
        <v>60</v>
      </c>
      <c r="C45" s="6" t="s">
        <v>25</v>
      </c>
      <c r="D45" s="6" t="s">
        <v>232</v>
      </c>
      <c r="E45" s="6" t="s">
        <v>233</v>
      </c>
      <c r="F45" s="6" t="s">
        <v>234</v>
      </c>
      <c r="G45" s="6" t="s">
        <v>235</v>
      </c>
      <c r="H45" s="6" t="s">
        <v>238</v>
      </c>
      <c r="I45" s="6" t="s">
        <v>437</v>
      </c>
      <c r="J45" s="6">
        <v>1</v>
      </c>
      <c r="K45" s="7">
        <v>45323</v>
      </c>
      <c r="L45" s="7">
        <v>45473</v>
      </c>
      <c r="M45" s="8">
        <v>21.428571428571427</v>
      </c>
      <c r="N45" s="6"/>
      <c r="O45" s="6" t="s">
        <v>237</v>
      </c>
    </row>
    <row r="46" spans="1:15" ht="15.75" thickBot="1" x14ac:dyDescent="0.3">
      <c r="A46" s="3">
        <f t="shared" si="0"/>
        <v>36</v>
      </c>
      <c r="B46" s="4" t="s">
        <v>61</v>
      </c>
      <c r="C46" s="6" t="s">
        <v>25</v>
      </c>
      <c r="D46" s="6" t="s">
        <v>232</v>
      </c>
      <c r="E46" s="6" t="s">
        <v>233</v>
      </c>
      <c r="F46" s="6" t="s">
        <v>234</v>
      </c>
      <c r="G46" s="6" t="s">
        <v>239</v>
      </c>
      <c r="H46" s="6" t="s">
        <v>240</v>
      </c>
      <c r="I46" s="6" t="s">
        <v>438</v>
      </c>
      <c r="J46" s="6">
        <v>1</v>
      </c>
      <c r="K46" s="7">
        <v>45323</v>
      </c>
      <c r="L46" s="7">
        <v>45473</v>
      </c>
      <c r="M46" s="8">
        <v>21.428571428571427</v>
      </c>
      <c r="N46" s="6"/>
      <c r="O46" s="6" t="s">
        <v>237</v>
      </c>
    </row>
    <row r="47" spans="1:15" ht="15.75" thickBot="1" x14ac:dyDescent="0.3">
      <c r="A47" s="3">
        <f t="shared" si="0"/>
        <v>37</v>
      </c>
      <c r="B47" s="4" t="s">
        <v>62</v>
      </c>
      <c r="C47" s="6" t="s">
        <v>25</v>
      </c>
      <c r="D47" s="6" t="s">
        <v>241</v>
      </c>
      <c r="E47" s="6" t="s">
        <v>242</v>
      </c>
      <c r="F47" s="6" t="s">
        <v>243</v>
      </c>
      <c r="G47" s="6" t="s">
        <v>244</v>
      </c>
      <c r="H47" s="6" t="s">
        <v>245</v>
      </c>
      <c r="I47" s="6" t="s">
        <v>246</v>
      </c>
      <c r="J47" s="6">
        <v>1</v>
      </c>
      <c r="K47" s="7">
        <v>44928</v>
      </c>
      <c r="L47" s="7">
        <v>44956</v>
      </c>
      <c r="M47" s="8">
        <v>4</v>
      </c>
      <c r="N47" s="6"/>
      <c r="O47" s="6" t="s">
        <v>439</v>
      </c>
    </row>
    <row r="48" spans="1:15" ht="15.75" thickBot="1" x14ac:dyDescent="0.3">
      <c r="A48" s="3">
        <f t="shared" si="0"/>
        <v>38</v>
      </c>
      <c r="B48" s="4" t="s">
        <v>63</v>
      </c>
      <c r="C48" s="6" t="s">
        <v>25</v>
      </c>
      <c r="D48" s="6" t="s">
        <v>241</v>
      </c>
      <c r="E48" s="6" t="s">
        <v>242</v>
      </c>
      <c r="F48" s="6" t="s">
        <v>243</v>
      </c>
      <c r="G48" s="6" t="s">
        <v>248</v>
      </c>
      <c r="H48" s="6" t="s">
        <v>249</v>
      </c>
      <c r="I48" s="6" t="s">
        <v>250</v>
      </c>
      <c r="J48" s="6">
        <v>4</v>
      </c>
      <c r="K48" s="7">
        <v>44928</v>
      </c>
      <c r="L48" s="7">
        <v>45290</v>
      </c>
      <c r="M48" s="8">
        <v>51.714285714285715</v>
      </c>
      <c r="N48" s="6"/>
      <c r="O48" s="6" t="s">
        <v>439</v>
      </c>
    </row>
    <row r="49" spans="1:15" ht="27.75" thickBot="1" x14ac:dyDescent="0.3">
      <c r="A49" s="3">
        <f t="shared" si="0"/>
        <v>39</v>
      </c>
      <c r="B49" s="4" t="s">
        <v>64</v>
      </c>
      <c r="C49" s="6" t="s">
        <v>25</v>
      </c>
      <c r="D49" s="6" t="s">
        <v>241</v>
      </c>
      <c r="E49" s="6" t="s">
        <v>242</v>
      </c>
      <c r="F49" s="6" t="s">
        <v>243</v>
      </c>
      <c r="G49" s="6" t="s">
        <v>251</v>
      </c>
      <c r="H49" s="6" t="s">
        <v>252</v>
      </c>
      <c r="I49" s="10" t="s">
        <v>253</v>
      </c>
      <c r="J49" s="6">
        <v>2</v>
      </c>
      <c r="K49" s="7">
        <v>44936</v>
      </c>
      <c r="L49" s="7">
        <v>44956</v>
      </c>
      <c r="M49" s="8">
        <v>2.8571428571428572</v>
      </c>
      <c r="N49" s="6"/>
      <c r="O49" s="6" t="s">
        <v>439</v>
      </c>
    </row>
    <row r="50" spans="1:15" ht="15.75" thickBot="1" x14ac:dyDescent="0.3">
      <c r="A50" s="3">
        <f t="shared" si="0"/>
        <v>40</v>
      </c>
      <c r="B50" s="4" t="s">
        <v>65</v>
      </c>
      <c r="C50" s="6" t="s">
        <v>25</v>
      </c>
      <c r="D50" s="6" t="s">
        <v>241</v>
      </c>
      <c r="E50" s="6" t="s">
        <v>242</v>
      </c>
      <c r="F50" s="6" t="s">
        <v>243</v>
      </c>
      <c r="G50" s="6" t="s">
        <v>254</v>
      </c>
      <c r="H50" s="6" t="s">
        <v>255</v>
      </c>
      <c r="I50" s="6" t="s">
        <v>256</v>
      </c>
      <c r="J50" s="6">
        <v>1</v>
      </c>
      <c r="K50" s="7">
        <v>44928</v>
      </c>
      <c r="L50" s="7">
        <v>45107</v>
      </c>
      <c r="M50" s="8">
        <v>25.571428571428573</v>
      </c>
      <c r="N50" s="6"/>
      <c r="O50" s="6" t="s">
        <v>439</v>
      </c>
    </row>
    <row r="51" spans="1:15" ht="15.75" thickBot="1" x14ac:dyDescent="0.3">
      <c r="A51" s="3">
        <f t="shared" si="0"/>
        <v>41</v>
      </c>
      <c r="B51" s="4" t="s">
        <v>66</v>
      </c>
      <c r="C51" s="6" t="s">
        <v>25</v>
      </c>
      <c r="D51" s="6" t="s">
        <v>241</v>
      </c>
      <c r="E51" s="6" t="s">
        <v>242</v>
      </c>
      <c r="F51" s="6" t="s">
        <v>243</v>
      </c>
      <c r="G51" s="6" t="s">
        <v>257</v>
      </c>
      <c r="H51" s="6" t="s">
        <v>258</v>
      </c>
      <c r="I51" s="6" t="s">
        <v>259</v>
      </c>
      <c r="J51" s="6">
        <v>2</v>
      </c>
      <c r="K51" s="11">
        <v>44923</v>
      </c>
      <c r="L51" s="7">
        <v>44936</v>
      </c>
      <c r="M51" s="8">
        <v>1.8571428571428572</v>
      </c>
      <c r="N51" s="6"/>
      <c r="O51" s="6" t="s">
        <v>439</v>
      </c>
    </row>
    <row r="52" spans="1:15" ht="45.75" thickBot="1" x14ac:dyDescent="0.3">
      <c r="A52" s="3">
        <f t="shared" si="0"/>
        <v>42</v>
      </c>
      <c r="B52" s="4" t="s">
        <v>67</v>
      </c>
      <c r="C52" s="6" t="s">
        <v>25</v>
      </c>
      <c r="D52" s="6" t="s">
        <v>260</v>
      </c>
      <c r="E52" s="6" t="s">
        <v>261</v>
      </c>
      <c r="F52" s="6" t="s">
        <v>262</v>
      </c>
      <c r="G52" s="6" t="s">
        <v>181</v>
      </c>
      <c r="H52" s="6" t="s">
        <v>182</v>
      </c>
      <c r="I52" s="6" t="s">
        <v>183</v>
      </c>
      <c r="J52" s="6">
        <v>1</v>
      </c>
      <c r="K52" s="7">
        <v>45323</v>
      </c>
      <c r="L52" s="7">
        <v>45351</v>
      </c>
      <c r="M52" s="8">
        <v>4</v>
      </c>
      <c r="N52" s="6"/>
      <c r="O52" s="10" t="s">
        <v>441</v>
      </c>
    </row>
    <row r="53" spans="1:15" ht="54.75" thickBot="1" x14ac:dyDescent="0.3">
      <c r="A53" s="3">
        <f t="shared" si="0"/>
        <v>43</v>
      </c>
      <c r="B53" s="4" t="s">
        <v>68</v>
      </c>
      <c r="C53" s="6" t="s">
        <v>25</v>
      </c>
      <c r="D53" s="6" t="s">
        <v>260</v>
      </c>
      <c r="E53" s="6" t="s">
        <v>261</v>
      </c>
      <c r="F53" s="6" t="s">
        <v>262</v>
      </c>
      <c r="G53" s="6" t="s">
        <v>181</v>
      </c>
      <c r="H53" s="6" t="s">
        <v>185</v>
      </c>
      <c r="I53" s="6" t="s">
        <v>186</v>
      </c>
      <c r="J53" s="6">
        <v>1</v>
      </c>
      <c r="K53" s="7">
        <v>45345</v>
      </c>
      <c r="L53" s="7">
        <v>45397</v>
      </c>
      <c r="M53" s="8">
        <v>7.4285714285714288</v>
      </c>
      <c r="N53" s="6"/>
      <c r="O53" s="10" t="s">
        <v>442</v>
      </c>
    </row>
    <row r="54" spans="1:15" ht="15.75" thickBot="1" x14ac:dyDescent="0.3">
      <c r="A54" s="3">
        <f t="shared" si="0"/>
        <v>44</v>
      </c>
      <c r="B54" s="4" t="s">
        <v>69</v>
      </c>
      <c r="C54" s="6" t="s">
        <v>25</v>
      </c>
      <c r="D54" s="6" t="s">
        <v>263</v>
      </c>
      <c r="E54" s="6" t="s">
        <v>264</v>
      </c>
      <c r="F54" s="6" t="s">
        <v>265</v>
      </c>
      <c r="G54" s="6" t="s">
        <v>266</v>
      </c>
      <c r="H54" s="6" t="s">
        <v>267</v>
      </c>
      <c r="I54" s="6" t="s">
        <v>268</v>
      </c>
      <c r="J54" s="6">
        <v>1</v>
      </c>
      <c r="K54" s="7">
        <v>45292</v>
      </c>
      <c r="L54" s="7">
        <v>45351</v>
      </c>
      <c r="M54" s="8">
        <v>8.4285714285714288</v>
      </c>
      <c r="N54" s="6"/>
      <c r="O54" s="6" t="s">
        <v>443</v>
      </c>
    </row>
    <row r="55" spans="1:15" ht="15.75" thickBot="1" x14ac:dyDescent="0.3">
      <c r="A55" s="3">
        <f t="shared" si="0"/>
        <v>45</v>
      </c>
      <c r="B55" s="4" t="s">
        <v>70</v>
      </c>
      <c r="C55" s="6" t="s">
        <v>25</v>
      </c>
      <c r="D55" s="6" t="s">
        <v>263</v>
      </c>
      <c r="E55" s="6" t="s">
        <v>264</v>
      </c>
      <c r="F55" s="6" t="s">
        <v>265</v>
      </c>
      <c r="G55" s="6" t="s">
        <v>266</v>
      </c>
      <c r="H55" s="6" t="s">
        <v>269</v>
      </c>
      <c r="I55" s="6" t="s">
        <v>270</v>
      </c>
      <c r="J55" s="6">
        <v>1</v>
      </c>
      <c r="K55" s="7">
        <v>45292</v>
      </c>
      <c r="L55" s="7">
        <v>45351</v>
      </c>
      <c r="M55" s="8">
        <v>8.4285714285714288</v>
      </c>
      <c r="N55" s="6"/>
      <c r="O55" s="6" t="s">
        <v>444</v>
      </c>
    </row>
    <row r="56" spans="1:15" ht="27.75" thickBot="1" x14ac:dyDescent="0.3">
      <c r="A56" s="3">
        <f t="shared" si="0"/>
        <v>46</v>
      </c>
      <c r="B56" s="5" t="s">
        <v>71</v>
      </c>
      <c r="C56" s="6" t="s">
        <v>25</v>
      </c>
      <c r="D56" s="6" t="s">
        <v>271</v>
      </c>
      <c r="E56" s="6" t="s">
        <v>272</v>
      </c>
      <c r="F56" s="6" t="s">
        <v>273</v>
      </c>
      <c r="G56" s="6" t="s">
        <v>274</v>
      </c>
      <c r="H56" s="6" t="s">
        <v>275</v>
      </c>
      <c r="I56" s="6" t="s">
        <v>276</v>
      </c>
      <c r="J56" s="6">
        <v>1</v>
      </c>
      <c r="K56" s="7">
        <v>44713</v>
      </c>
      <c r="L56" s="7">
        <v>44834</v>
      </c>
      <c r="M56" s="8">
        <v>17.285714285714285</v>
      </c>
      <c r="N56" s="6"/>
      <c r="O56" s="10" t="s">
        <v>277</v>
      </c>
    </row>
    <row r="57" spans="1:15" ht="18.75" thickBot="1" x14ac:dyDescent="0.3">
      <c r="A57" s="3">
        <f t="shared" si="0"/>
        <v>47</v>
      </c>
      <c r="B57" s="5" t="s">
        <v>72</v>
      </c>
      <c r="C57" s="6" t="s">
        <v>25</v>
      </c>
      <c r="D57" s="6" t="s">
        <v>271</v>
      </c>
      <c r="E57" s="6" t="s">
        <v>272</v>
      </c>
      <c r="F57" s="6" t="s">
        <v>273</v>
      </c>
      <c r="G57" s="6" t="s">
        <v>274</v>
      </c>
      <c r="H57" s="6" t="s">
        <v>278</v>
      </c>
      <c r="I57" s="6" t="s">
        <v>279</v>
      </c>
      <c r="J57" s="6">
        <v>2</v>
      </c>
      <c r="K57" s="7">
        <v>44774</v>
      </c>
      <c r="L57" s="7">
        <v>45503</v>
      </c>
      <c r="M57" s="8">
        <v>104.14285714285714</v>
      </c>
      <c r="N57" s="6"/>
      <c r="O57" s="10" t="s">
        <v>455</v>
      </c>
    </row>
    <row r="58" spans="1:15" ht="18.75" thickBot="1" x14ac:dyDescent="0.3">
      <c r="A58" s="3">
        <f t="shared" si="0"/>
        <v>48</v>
      </c>
      <c r="B58" s="5" t="s">
        <v>73</v>
      </c>
      <c r="C58" s="6" t="s">
        <v>25</v>
      </c>
      <c r="D58" s="6" t="s">
        <v>271</v>
      </c>
      <c r="E58" s="6" t="s">
        <v>272</v>
      </c>
      <c r="F58" s="6" t="s">
        <v>273</v>
      </c>
      <c r="G58" s="6" t="s">
        <v>274</v>
      </c>
      <c r="H58" s="6" t="s">
        <v>280</v>
      </c>
      <c r="I58" s="6" t="s">
        <v>281</v>
      </c>
      <c r="J58" s="6">
        <v>1</v>
      </c>
      <c r="K58" s="7">
        <v>44896</v>
      </c>
      <c r="L58" s="7">
        <v>45046</v>
      </c>
      <c r="M58" s="8">
        <v>21.428571428571427</v>
      </c>
      <c r="N58" s="6"/>
      <c r="O58" s="10" t="s">
        <v>455</v>
      </c>
    </row>
    <row r="59" spans="1:15" ht="27.75" thickBot="1" x14ac:dyDescent="0.3">
      <c r="A59" s="3">
        <f t="shared" si="0"/>
        <v>49</v>
      </c>
      <c r="B59" s="5" t="s">
        <v>74</v>
      </c>
      <c r="C59" s="6" t="s">
        <v>25</v>
      </c>
      <c r="D59" s="6" t="s">
        <v>282</v>
      </c>
      <c r="E59" s="6" t="s">
        <v>283</v>
      </c>
      <c r="F59" s="6" t="s">
        <v>284</v>
      </c>
      <c r="G59" s="6" t="s">
        <v>285</v>
      </c>
      <c r="H59" s="6" t="s">
        <v>286</v>
      </c>
      <c r="I59" s="6" t="s">
        <v>287</v>
      </c>
      <c r="J59" s="6">
        <v>3</v>
      </c>
      <c r="K59" s="7">
        <v>45292</v>
      </c>
      <c r="L59" s="7">
        <v>45381</v>
      </c>
      <c r="M59" s="8">
        <v>12.714285714285714</v>
      </c>
      <c r="N59" s="6"/>
      <c r="O59" s="10" t="s">
        <v>445</v>
      </c>
    </row>
    <row r="60" spans="1:15" ht="27.75" thickBot="1" x14ac:dyDescent="0.3">
      <c r="A60" s="3">
        <f t="shared" si="0"/>
        <v>50</v>
      </c>
      <c r="B60" s="4" t="s">
        <v>75</v>
      </c>
      <c r="C60" s="6" t="s">
        <v>25</v>
      </c>
      <c r="D60" s="6" t="s">
        <v>288</v>
      </c>
      <c r="E60" s="6" t="s">
        <v>289</v>
      </c>
      <c r="F60" s="6" t="s">
        <v>290</v>
      </c>
      <c r="G60" s="6" t="s">
        <v>291</v>
      </c>
      <c r="H60" s="6" t="s">
        <v>292</v>
      </c>
      <c r="I60" s="6" t="s">
        <v>293</v>
      </c>
      <c r="J60" s="6">
        <v>1</v>
      </c>
      <c r="K60" s="7">
        <v>45323</v>
      </c>
      <c r="L60" s="7">
        <v>45331</v>
      </c>
      <c r="M60" s="8">
        <v>1.1428571428571428</v>
      </c>
      <c r="N60" s="6"/>
      <c r="O60" s="10" t="s">
        <v>446</v>
      </c>
    </row>
    <row r="61" spans="1:15" ht="27.75" thickBot="1" x14ac:dyDescent="0.3">
      <c r="A61" s="3">
        <f t="shared" si="0"/>
        <v>51</v>
      </c>
      <c r="B61" s="4" t="s">
        <v>76</v>
      </c>
      <c r="C61" s="6" t="s">
        <v>25</v>
      </c>
      <c r="D61" s="6" t="s">
        <v>294</v>
      </c>
      <c r="E61" s="6" t="s">
        <v>295</v>
      </c>
      <c r="F61" s="6" t="s">
        <v>296</v>
      </c>
      <c r="G61" s="6" t="s">
        <v>297</v>
      </c>
      <c r="H61" s="6" t="s">
        <v>298</v>
      </c>
      <c r="I61" s="6" t="s">
        <v>299</v>
      </c>
      <c r="J61" s="6">
        <v>1</v>
      </c>
      <c r="K61" s="7">
        <v>45323</v>
      </c>
      <c r="L61" s="7">
        <v>45331</v>
      </c>
      <c r="M61" s="8">
        <v>1.1428571428571428</v>
      </c>
      <c r="N61" s="6"/>
      <c r="O61" s="10" t="s">
        <v>447</v>
      </c>
    </row>
    <row r="62" spans="1:15" ht="15.75" thickBot="1" x14ac:dyDescent="0.3">
      <c r="A62" s="3">
        <f t="shared" si="0"/>
        <v>52</v>
      </c>
      <c r="B62" s="4" t="s">
        <v>77</v>
      </c>
      <c r="C62" s="6" t="s">
        <v>25</v>
      </c>
      <c r="D62" s="6" t="s">
        <v>300</v>
      </c>
      <c r="E62" s="6" t="s">
        <v>301</v>
      </c>
      <c r="F62" s="6" t="s">
        <v>302</v>
      </c>
      <c r="G62" s="6" t="s">
        <v>303</v>
      </c>
      <c r="H62" s="6" t="s">
        <v>304</v>
      </c>
      <c r="I62" s="6" t="s">
        <v>305</v>
      </c>
      <c r="J62" s="6">
        <v>1</v>
      </c>
      <c r="K62" s="7">
        <v>45292</v>
      </c>
      <c r="L62" s="7">
        <v>45412</v>
      </c>
      <c r="M62" s="8">
        <v>17.142857142857142</v>
      </c>
      <c r="N62" s="6"/>
      <c r="O62" s="6" t="s">
        <v>448</v>
      </c>
    </row>
    <row r="63" spans="1:15" ht="15.75" thickBot="1" x14ac:dyDescent="0.3">
      <c r="A63" s="3">
        <f t="shared" si="0"/>
        <v>53</v>
      </c>
      <c r="B63" s="4" t="s">
        <v>78</v>
      </c>
      <c r="C63" s="6" t="s">
        <v>25</v>
      </c>
      <c r="D63" s="6" t="s">
        <v>300</v>
      </c>
      <c r="E63" s="6" t="s">
        <v>301</v>
      </c>
      <c r="F63" s="6" t="s">
        <v>302</v>
      </c>
      <c r="G63" s="6" t="s">
        <v>303</v>
      </c>
      <c r="H63" s="6" t="s">
        <v>306</v>
      </c>
      <c r="I63" s="6" t="s">
        <v>307</v>
      </c>
      <c r="J63" s="6">
        <v>1</v>
      </c>
      <c r="K63" s="7">
        <v>45413</v>
      </c>
      <c r="L63" s="7">
        <v>45422</v>
      </c>
      <c r="M63" s="8">
        <v>1.2857142857142858</v>
      </c>
      <c r="N63" s="6"/>
      <c r="O63" s="6" t="s">
        <v>448</v>
      </c>
    </row>
    <row r="64" spans="1:15" ht="15.75" thickBot="1" x14ac:dyDescent="0.3">
      <c r="A64" s="3">
        <f t="shared" si="0"/>
        <v>54</v>
      </c>
      <c r="B64" s="4" t="s">
        <v>79</v>
      </c>
      <c r="C64" s="6" t="s">
        <v>25</v>
      </c>
      <c r="D64" s="6" t="s">
        <v>300</v>
      </c>
      <c r="E64" s="6" t="s">
        <v>301</v>
      </c>
      <c r="F64" s="6" t="s">
        <v>302</v>
      </c>
      <c r="G64" s="6" t="s">
        <v>303</v>
      </c>
      <c r="H64" s="6" t="s">
        <v>308</v>
      </c>
      <c r="I64" s="6" t="s">
        <v>309</v>
      </c>
      <c r="J64" s="6">
        <v>1</v>
      </c>
      <c r="K64" s="7">
        <v>45292</v>
      </c>
      <c r="L64" s="7">
        <v>45473</v>
      </c>
      <c r="M64" s="8">
        <v>25.857142857142858</v>
      </c>
      <c r="N64" s="6"/>
      <c r="O64" s="6" t="s">
        <v>448</v>
      </c>
    </row>
    <row r="65" spans="1:15" ht="27.75" thickBot="1" x14ac:dyDescent="0.3">
      <c r="A65" s="3">
        <f t="shared" si="0"/>
        <v>55</v>
      </c>
      <c r="B65" s="4" t="s">
        <v>80</v>
      </c>
      <c r="C65" s="6" t="s">
        <v>25</v>
      </c>
      <c r="D65" s="6" t="s">
        <v>310</v>
      </c>
      <c r="E65" s="6" t="s">
        <v>311</v>
      </c>
      <c r="F65" s="6" t="s">
        <v>312</v>
      </c>
      <c r="G65" s="6" t="s">
        <v>313</v>
      </c>
      <c r="H65" s="6" t="s">
        <v>314</v>
      </c>
      <c r="I65" s="6" t="s">
        <v>315</v>
      </c>
      <c r="J65" s="9">
        <v>1</v>
      </c>
      <c r="K65" s="7">
        <v>45292</v>
      </c>
      <c r="L65" s="7">
        <v>45303</v>
      </c>
      <c r="M65" s="8">
        <v>1.5714285714285714</v>
      </c>
      <c r="N65" s="6"/>
      <c r="O65" s="10" t="s">
        <v>447</v>
      </c>
    </row>
    <row r="66" spans="1:15" ht="15.75" thickBot="1" x14ac:dyDescent="0.3">
      <c r="A66" s="3">
        <f t="shared" si="0"/>
        <v>56</v>
      </c>
      <c r="B66" s="4" t="s">
        <v>81</v>
      </c>
      <c r="C66" s="6" t="s">
        <v>25</v>
      </c>
      <c r="D66" s="6" t="s">
        <v>316</v>
      </c>
      <c r="E66" s="6" t="s">
        <v>317</v>
      </c>
      <c r="F66" s="6" t="s">
        <v>318</v>
      </c>
      <c r="G66" s="6" t="s">
        <v>319</v>
      </c>
      <c r="H66" s="6" t="s">
        <v>320</v>
      </c>
      <c r="I66" s="6" t="s">
        <v>321</v>
      </c>
      <c r="J66" s="6">
        <v>1</v>
      </c>
      <c r="K66" s="7">
        <v>44694</v>
      </c>
      <c r="L66" s="7">
        <v>45138</v>
      </c>
      <c r="M66" s="8">
        <v>63.428571428571431</v>
      </c>
      <c r="N66" s="6"/>
      <c r="O66" s="7" t="s">
        <v>440</v>
      </c>
    </row>
    <row r="67" spans="1:15" ht="15.75" thickBot="1" x14ac:dyDescent="0.3">
      <c r="A67" s="3">
        <f t="shared" si="0"/>
        <v>57</v>
      </c>
      <c r="B67" s="4" t="s">
        <v>82</v>
      </c>
      <c r="C67" s="6" t="s">
        <v>25</v>
      </c>
      <c r="D67" s="6" t="s">
        <v>316</v>
      </c>
      <c r="E67" s="6" t="s">
        <v>317</v>
      </c>
      <c r="F67" s="6" t="s">
        <v>318</v>
      </c>
      <c r="G67" s="6" t="s">
        <v>319</v>
      </c>
      <c r="H67" s="6" t="s">
        <v>323</v>
      </c>
      <c r="I67" s="6" t="s">
        <v>324</v>
      </c>
      <c r="J67" s="6">
        <v>1</v>
      </c>
      <c r="K67" s="7">
        <v>44694</v>
      </c>
      <c r="L67" s="7">
        <v>45138</v>
      </c>
      <c r="M67" s="8">
        <v>63.428571428571431</v>
      </c>
      <c r="N67" s="6"/>
      <c r="O67" s="7" t="s">
        <v>322</v>
      </c>
    </row>
    <row r="68" spans="1:15" ht="15.75" thickBot="1" x14ac:dyDescent="0.3">
      <c r="A68" s="3">
        <f t="shared" si="0"/>
        <v>58</v>
      </c>
      <c r="B68" s="4" t="s">
        <v>83</v>
      </c>
      <c r="C68" s="6" t="s">
        <v>25</v>
      </c>
      <c r="D68" s="6" t="s">
        <v>316</v>
      </c>
      <c r="E68" s="6" t="s">
        <v>317</v>
      </c>
      <c r="F68" s="6" t="s">
        <v>318</v>
      </c>
      <c r="G68" s="6" t="s">
        <v>319</v>
      </c>
      <c r="H68" s="6" t="s">
        <v>325</v>
      </c>
      <c r="I68" s="6" t="s">
        <v>326</v>
      </c>
      <c r="J68" s="6">
        <v>1</v>
      </c>
      <c r="K68" s="7">
        <v>44694</v>
      </c>
      <c r="L68" s="7">
        <v>45138</v>
      </c>
      <c r="M68" s="8">
        <v>63.428571428571431</v>
      </c>
      <c r="N68" s="6"/>
      <c r="O68" s="7" t="s">
        <v>322</v>
      </c>
    </row>
    <row r="69" spans="1:15" ht="15.75" thickBot="1" x14ac:dyDescent="0.3">
      <c r="A69" s="3">
        <f t="shared" si="0"/>
        <v>59</v>
      </c>
      <c r="B69" s="4" t="s">
        <v>84</v>
      </c>
      <c r="C69" s="6" t="s">
        <v>25</v>
      </c>
      <c r="D69" s="6" t="s">
        <v>316</v>
      </c>
      <c r="E69" s="6" t="s">
        <v>317</v>
      </c>
      <c r="F69" s="6" t="s">
        <v>318</v>
      </c>
      <c r="G69" s="6" t="s">
        <v>327</v>
      </c>
      <c r="H69" s="6" t="s">
        <v>328</v>
      </c>
      <c r="I69" s="6" t="s">
        <v>329</v>
      </c>
      <c r="J69" s="6">
        <v>4</v>
      </c>
      <c r="K69" s="7">
        <v>43677</v>
      </c>
      <c r="L69" s="7">
        <v>43799</v>
      </c>
      <c r="M69" s="8">
        <v>17.428571428571427</v>
      </c>
      <c r="N69" s="6"/>
      <c r="O69" s="7" t="s">
        <v>322</v>
      </c>
    </row>
    <row r="70" spans="1:15" ht="27.75" thickBot="1" x14ac:dyDescent="0.3">
      <c r="A70" s="3">
        <f t="shared" si="0"/>
        <v>60</v>
      </c>
      <c r="B70" s="4" t="s">
        <v>85</v>
      </c>
      <c r="C70" s="6" t="s">
        <v>25</v>
      </c>
      <c r="D70" s="6" t="s">
        <v>330</v>
      </c>
      <c r="E70" s="6" t="s">
        <v>331</v>
      </c>
      <c r="F70" s="6" t="s">
        <v>332</v>
      </c>
      <c r="G70" s="6" t="s">
        <v>333</v>
      </c>
      <c r="H70" s="6" t="s">
        <v>334</v>
      </c>
      <c r="I70" s="6" t="s">
        <v>335</v>
      </c>
      <c r="J70" s="6">
        <v>1</v>
      </c>
      <c r="K70" s="7">
        <v>45292</v>
      </c>
      <c r="L70" s="7">
        <v>45292</v>
      </c>
      <c r="M70" s="8">
        <v>0</v>
      </c>
      <c r="N70" s="6"/>
      <c r="O70" s="10" t="s">
        <v>449</v>
      </c>
    </row>
    <row r="71" spans="1:15" ht="15.75" thickBot="1" x14ac:dyDescent="0.3">
      <c r="A71" s="3">
        <f t="shared" si="0"/>
        <v>61</v>
      </c>
      <c r="B71" s="4" t="s">
        <v>86</v>
      </c>
      <c r="C71" s="6" t="s">
        <v>25</v>
      </c>
      <c r="D71" s="6" t="s">
        <v>330</v>
      </c>
      <c r="E71" s="6" t="s">
        <v>331</v>
      </c>
      <c r="F71" s="6" t="s">
        <v>332</v>
      </c>
      <c r="G71" s="6" t="s">
        <v>333</v>
      </c>
      <c r="H71" s="6" t="s">
        <v>336</v>
      </c>
      <c r="I71" s="6" t="s">
        <v>337</v>
      </c>
      <c r="J71" s="6">
        <v>1</v>
      </c>
      <c r="K71" s="7">
        <v>45293</v>
      </c>
      <c r="L71" s="7">
        <v>45366</v>
      </c>
      <c r="M71" s="8">
        <v>10.428571428571429</v>
      </c>
      <c r="N71" s="6"/>
      <c r="O71" s="6" t="s">
        <v>450</v>
      </c>
    </row>
    <row r="72" spans="1:15" ht="15.75" thickBot="1" x14ac:dyDescent="0.3">
      <c r="A72" s="3">
        <f t="shared" si="0"/>
        <v>62</v>
      </c>
      <c r="B72" s="4" t="s">
        <v>87</v>
      </c>
      <c r="C72" s="6" t="s">
        <v>25</v>
      </c>
      <c r="D72" s="6" t="s">
        <v>338</v>
      </c>
      <c r="E72" s="6" t="s">
        <v>339</v>
      </c>
      <c r="F72" s="6" t="s">
        <v>340</v>
      </c>
      <c r="G72" s="6" t="s">
        <v>341</v>
      </c>
      <c r="H72" s="6" t="s">
        <v>342</v>
      </c>
      <c r="I72" s="6" t="s">
        <v>343</v>
      </c>
      <c r="J72" s="6">
        <v>1</v>
      </c>
      <c r="K72" s="7">
        <v>45292</v>
      </c>
      <c r="L72" s="7">
        <v>45322</v>
      </c>
      <c r="M72" s="8">
        <v>4.2857142857142856</v>
      </c>
      <c r="N72" s="6"/>
      <c r="O72" s="6" t="s">
        <v>451</v>
      </c>
    </row>
    <row r="73" spans="1:15" ht="18.75" thickBot="1" x14ac:dyDescent="0.3">
      <c r="A73" s="3">
        <f t="shared" si="0"/>
        <v>63</v>
      </c>
      <c r="B73" s="4" t="s">
        <v>88</v>
      </c>
      <c r="C73" s="6" t="s">
        <v>25</v>
      </c>
      <c r="D73" s="6" t="s">
        <v>344</v>
      </c>
      <c r="E73" s="6" t="s">
        <v>345</v>
      </c>
      <c r="F73" s="6" t="s">
        <v>346</v>
      </c>
      <c r="G73" s="6" t="s">
        <v>347</v>
      </c>
      <c r="H73" s="6" t="s">
        <v>348</v>
      </c>
      <c r="I73" s="6" t="s">
        <v>349</v>
      </c>
      <c r="J73" s="6">
        <v>1</v>
      </c>
      <c r="K73" s="7">
        <v>42948</v>
      </c>
      <c r="L73" s="7">
        <v>43099</v>
      </c>
      <c r="M73" s="8">
        <v>21.571428571428573</v>
      </c>
      <c r="N73" s="6"/>
      <c r="O73" s="10" t="s">
        <v>457</v>
      </c>
    </row>
    <row r="74" spans="1:15" ht="15.75" thickBot="1" x14ac:dyDescent="0.3">
      <c r="A74" s="3">
        <f t="shared" si="0"/>
        <v>64</v>
      </c>
      <c r="B74" s="4" t="s">
        <v>89</v>
      </c>
      <c r="C74" s="6" t="s">
        <v>25</v>
      </c>
      <c r="D74" s="6" t="s">
        <v>344</v>
      </c>
      <c r="E74" s="6" t="s">
        <v>345</v>
      </c>
      <c r="F74" s="6" t="s">
        <v>346</v>
      </c>
      <c r="G74" s="6" t="s">
        <v>347</v>
      </c>
      <c r="H74" s="6" t="s">
        <v>350</v>
      </c>
      <c r="I74" s="6" t="s">
        <v>351</v>
      </c>
      <c r="J74" s="6">
        <v>100</v>
      </c>
      <c r="K74" s="7">
        <v>44694</v>
      </c>
      <c r="L74" s="7">
        <v>46387</v>
      </c>
      <c r="M74" s="8">
        <v>241.85714285714286</v>
      </c>
      <c r="N74" s="6"/>
      <c r="O74" s="6" t="s">
        <v>456</v>
      </c>
    </row>
    <row r="75" spans="1:15" ht="18.75" thickBot="1" x14ac:dyDescent="0.3">
      <c r="A75" s="3">
        <f t="shared" si="0"/>
        <v>65</v>
      </c>
      <c r="B75" s="4" t="s">
        <v>90</v>
      </c>
      <c r="C75" s="6" t="s">
        <v>25</v>
      </c>
      <c r="D75" s="6" t="s">
        <v>344</v>
      </c>
      <c r="E75" s="6" t="s">
        <v>345</v>
      </c>
      <c r="F75" s="6" t="s">
        <v>346</v>
      </c>
      <c r="G75" s="6" t="s">
        <v>352</v>
      </c>
      <c r="H75" s="6" t="s">
        <v>353</v>
      </c>
      <c r="I75" s="6" t="s">
        <v>354</v>
      </c>
      <c r="J75" s="6">
        <v>1</v>
      </c>
      <c r="K75" s="7">
        <v>42948</v>
      </c>
      <c r="L75" s="7">
        <v>42962</v>
      </c>
      <c r="M75" s="8">
        <v>2</v>
      </c>
      <c r="N75" s="6"/>
      <c r="O75" s="10" t="s">
        <v>458</v>
      </c>
    </row>
    <row r="76" spans="1:15" ht="18.75" thickBot="1" x14ac:dyDescent="0.3">
      <c r="A76" s="3">
        <f t="shared" si="0"/>
        <v>66</v>
      </c>
      <c r="B76" s="4" t="s">
        <v>91</v>
      </c>
      <c r="C76" s="6" t="s">
        <v>25</v>
      </c>
      <c r="D76" s="6" t="s">
        <v>344</v>
      </c>
      <c r="E76" s="6" t="s">
        <v>345</v>
      </c>
      <c r="F76" s="6" t="s">
        <v>346</v>
      </c>
      <c r="G76" s="6" t="s">
        <v>352</v>
      </c>
      <c r="H76" s="6" t="s">
        <v>355</v>
      </c>
      <c r="I76" s="6" t="s">
        <v>356</v>
      </c>
      <c r="J76" s="6">
        <v>1</v>
      </c>
      <c r="K76" s="7">
        <v>42969</v>
      </c>
      <c r="L76" s="7">
        <v>42978</v>
      </c>
      <c r="M76" s="8">
        <v>1.2857142857142858</v>
      </c>
      <c r="N76" s="6"/>
      <c r="O76" s="10" t="s">
        <v>458</v>
      </c>
    </row>
    <row r="77" spans="1:15" ht="18.75" thickBot="1" x14ac:dyDescent="0.3">
      <c r="A77" s="3">
        <f t="shared" ref="A77:A108" si="1">+A76+1</f>
        <v>67</v>
      </c>
      <c r="B77" s="4" t="s">
        <v>92</v>
      </c>
      <c r="C77" s="6" t="s">
        <v>25</v>
      </c>
      <c r="D77" s="6" t="s">
        <v>344</v>
      </c>
      <c r="E77" s="6" t="s">
        <v>345</v>
      </c>
      <c r="F77" s="6" t="s">
        <v>346</v>
      </c>
      <c r="G77" s="6" t="s">
        <v>352</v>
      </c>
      <c r="H77" s="6" t="s">
        <v>357</v>
      </c>
      <c r="I77" s="6" t="s">
        <v>343</v>
      </c>
      <c r="J77" s="6">
        <v>1</v>
      </c>
      <c r="K77" s="7">
        <v>42979</v>
      </c>
      <c r="L77" s="7">
        <v>42986</v>
      </c>
      <c r="M77" s="8">
        <v>1</v>
      </c>
      <c r="N77" s="6"/>
      <c r="O77" s="10" t="s">
        <v>458</v>
      </c>
    </row>
    <row r="78" spans="1:15" ht="18.75" thickBot="1" x14ac:dyDescent="0.3">
      <c r="A78" s="3">
        <f t="shared" si="1"/>
        <v>68</v>
      </c>
      <c r="B78" s="4" t="s">
        <v>93</v>
      </c>
      <c r="C78" s="6" t="s">
        <v>25</v>
      </c>
      <c r="D78" s="6" t="s">
        <v>344</v>
      </c>
      <c r="E78" s="6" t="s">
        <v>345</v>
      </c>
      <c r="F78" s="6" t="s">
        <v>346</v>
      </c>
      <c r="G78" s="6" t="s">
        <v>358</v>
      </c>
      <c r="H78" s="6" t="s">
        <v>359</v>
      </c>
      <c r="I78" s="6" t="s">
        <v>360</v>
      </c>
      <c r="J78" s="6">
        <v>1</v>
      </c>
      <c r="K78" s="7">
        <v>42948</v>
      </c>
      <c r="L78" s="7">
        <v>42977</v>
      </c>
      <c r="M78" s="8">
        <v>4.1428571428571432</v>
      </c>
      <c r="N78" s="6"/>
      <c r="O78" s="10" t="s">
        <v>458</v>
      </c>
    </row>
    <row r="79" spans="1:15" ht="18.75" thickBot="1" x14ac:dyDescent="0.3">
      <c r="A79" s="3">
        <f t="shared" si="1"/>
        <v>69</v>
      </c>
      <c r="B79" s="4" t="s">
        <v>94</v>
      </c>
      <c r="C79" s="6" t="s">
        <v>25</v>
      </c>
      <c r="D79" s="6" t="s">
        <v>344</v>
      </c>
      <c r="E79" s="6" t="s">
        <v>345</v>
      </c>
      <c r="F79" s="6" t="s">
        <v>346</v>
      </c>
      <c r="G79" s="6" t="s">
        <v>358</v>
      </c>
      <c r="H79" s="6" t="s">
        <v>361</v>
      </c>
      <c r="I79" s="6" t="s">
        <v>362</v>
      </c>
      <c r="J79" s="6">
        <v>3</v>
      </c>
      <c r="K79" s="7">
        <v>42979</v>
      </c>
      <c r="L79" s="7">
        <v>43220</v>
      </c>
      <c r="M79" s="8">
        <v>34.428571428571431</v>
      </c>
      <c r="N79" s="6"/>
      <c r="O79" s="10" t="s">
        <v>458</v>
      </c>
    </row>
    <row r="80" spans="1:15" ht="15.75" thickBot="1" x14ac:dyDescent="0.3">
      <c r="A80" s="3">
        <f t="shared" si="1"/>
        <v>70</v>
      </c>
      <c r="B80" s="4" t="s">
        <v>95</v>
      </c>
      <c r="C80" s="6" t="s">
        <v>25</v>
      </c>
      <c r="D80" s="6" t="s">
        <v>344</v>
      </c>
      <c r="E80" s="6" t="s">
        <v>345</v>
      </c>
      <c r="F80" s="6" t="s">
        <v>346</v>
      </c>
      <c r="G80" s="6" t="s">
        <v>358</v>
      </c>
      <c r="H80" s="6" t="s">
        <v>363</v>
      </c>
      <c r="I80" s="6" t="s">
        <v>364</v>
      </c>
      <c r="J80" s="6">
        <v>3</v>
      </c>
      <c r="K80" s="7">
        <v>44694</v>
      </c>
      <c r="L80" s="7">
        <v>44742</v>
      </c>
      <c r="M80" s="8">
        <v>6.8571428571428568</v>
      </c>
      <c r="N80" s="6"/>
      <c r="O80" s="6" t="s">
        <v>459</v>
      </c>
    </row>
    <row r="81" spans="1:15" ht="15.75" thickBot="1" x14ac:dyDescent="0.3">
      <c r="A81" s="3">
        <f t="shared" si="1"/>
        <v>71</v>
      </c>
      <c r="B81" s="4" t="s">
        <v>96</v>
      </c>
      <c r="C81" s="6" t="s">
        <v>25</v>
      </c>
      <c r="D81" s="6" t="s">
        <v>344</v>
      </c>
      <c r="E81" s="6" t="s">
        <v>345</v>
      </c>
      <c r="F81" s="6" t="s">
        <v>346</v>
      </c>
      <c r="G81" s="6" t="s">
        <v>358</v>
      </c>
      <c r="H81" s="6" t="s">
        <v>366</v>
      </c>
      <c r="I81" s="6" t="s">
        <v>364</v>
      </c>
      <c r="J81" s="6">
        <v>3</v>
      </c>
      <c r="K81" s="7">
        <v>44694</v>
      </c>
      <c r="L81" s="7">
        <v>44803</v>
      </c>
      <c r="M81" s="8">
        <v>15.571428571428571</v>
      </c>
      <c r="N81" s="6"/>
      <c r="O81" s="6" t="s">
        <v>365</v>
      </c>
    </row>
    <row r="82" spans="1:15" ht="15.75" thickBot="1" x14ac:dyDescent="0.3">
      <c r="A82" s="3">
        <f t="shared" si="1"/>
        <v>72</v>
      </c>
      <c r="B82" s="4" t="s">
        <v>97</v>
      </c>
      <c r="C82" s="6" t="s">
        <v>25</v>
      </c>
      <c r="D82" s="6" t="s">
        <v>344</v>
      </c>
      <c r="E82" s="6" t="s">
        <v>345</v>
      </c>
      <c r="F82" s="6" t="s">
        <v>346</v>
      </c>
      <c r="G82" s="6" t="s">
        <v>358</v>
      </c>
      <c r="H82" s="6" t="s">
        <v>367</v>
      </c>
      <c r="I82" s="6" t="s">
        <v>364</v>
      </c>
      <c r="J82" s="6">
        <v>3</v>
      </c>
      <c r="K82" s="7">
        <v>44694</v>
      </c>
      <c r="L82" s="7">
        <v>44956</v>
      </c>
      <c r="M82" s="8">
        <v>37.428571428571431</v>
      </c>
      <c r="N82" s="6"/>
      <c r="O82" s="6" t="s">
        <v>459</v>
      </c>
    </row>
    <row r="83" spans="1:15" ht="15.75" thickBot="1" x14ac:dyDescent="0.3">
      <c r="A83" s="3">
        <f t="shared" si="1"/>
        <v>73</v>
      </c>
      <c r="B83" s="4" t="s">
        <v>98</v>
      </c>
      <c r="C83" s="6" t="s">
        <v>25</v>
      </c>
      <c r="D83" s="6" t="s">
        <v>344</v>
      </c>
      <c r="E83" s="6" t="s">
        <v>345</v>
      </c>
      <c r="F83" s="6" t="s">
        <v>346</v>
      </c>
      <c r="G83" s="6" t="s">
        <v>358</v>
      </c>
      <c r="H83" s="6" t="s">
        <v>368</v>
      </c>
      <c r="I83" s="6" t="s">
        <v>369</v>
      </c>
      <c r="J83" s="6">
        <v>3</v>
      </c>
      <c r="K83" s="7">
        <v>44694</v>
      </c>
      <c r="L83" s="7">
        <v>44985</v>
      </c>
      <c r="M83" s="8">
        <v>41.571428571428569</v>
      </c>
      <c r="N83" s="6"/>
      <c r="O83" s="6" t="s">
        <v>459</v>
      </c>
    </row>
    <row r="84" spans="1:15" ht="15.75" thickBot="1" x14ac:dyDescent="0.3">
      <c r="A84" s="3">
        <f t="shared" si="1"/>
        <v>74</v>
      </c>
      <c r="B84" s="4" t="s">
        <v>99</v>
      </c>
      <c r="C84" s="6" t="s">
        <v>25</v>
      </c>
      <c r="D84" s="6" t="s">
        <v>370</v>
      </c>
      <c r="E84" s="6" t="s">
        <v>371</v>
      </c>
      <c r="F84" s="6" t="s">
        <v>372</v>
      </c>
      <c r="G84" s="6" t="s">
        <v>373</v>
      </c>
      <c r="H84" s="11" t="s">
        <v>374</v>
      </c>
      <c r="I84" s="6" t="s">
        <v>375</v>
      </c>
      <c r="J84" s="6">
        <v>1</v>
      </c>
      <c r="K84" s="7">
        <v>42948</v>
      </c>
      <c r="L84" s="7">
        <v>43194</v>
      </c>
      <c r="M84" s="8">
        <v>35.142857142857146</v>
      </c>
      <c r="N84" s="6"/>
      <c r="O84" s="6" t="s">
        <v>247</v>
      </c>
    </row>
    <row r="85" spans="1:15" ht="15.75" thickBot="1" x14ac:dyDescent="0.3">
      <c r="A85" s="3">
        <f t="shared" si="1"/>
        <v>75</v>
      </c>
      <c r="B85" s="4" t="s">
        <v>100</v>
      </c>
      <c r="C85" s="6" t="s">
        <v>25</v>
      </c>
      <c r="D85" s="6" t="s">
        <v>370</v>
      </c>
      <c r="E85" s="6" t="s">
        <v>371</v>
      </c>
      <c r="F85" s="6" t="s">
        <v>372</v>
      </c>
      <c r="G85" s="6" t="s">
        <v>373</v>
      </c>
      <c r="H85" s="11" t="s">
        <v>376</v>
      </c>
      <c r="I85" s="6" t="s">
        <v>377</v>
      </c>
      <c r="J85" s="6">
        <v>100</v>
      </c>
      <c r="K85" s="7">
        <v>44694</v>
      </c>
      <c r="L85" s="7">
        <v>46022</v>
      </c>
      <c r="M85" s="8">
        <v>189.71428571428572</v>
      </c>
      <c r="N85" s="6"/>
      <c r="O85" s="6" t="s">
        <v>456</v>
      </c>
    </row>
    <row r="86" spans="1:15" ht="15.75" thickBot="1" x14ac:dyDescent="0.3">
      <c r="A86" s="3">
        <f t="shared" si="1"/>
        <v>76</v>
      </c>
      <c r="B86" s="4" t="s">
        <v>101</v>
      </c>
      <c r="C86" s="6" t="s">
        <v>25</v>
      </c>
      <c r="D86" s="6" t="s">
        <v>370</v>
      </c>
      <c r="E86" s="6" t="s">
        <v>371</v>
      </c>
      <c r="F86" s="6" t="s">
        <v>372</v>
      </c>
      <c r="G86" s="6" t="s">
        <v>373</v>
      </c>
      <c r="H86" s="11" t="s">
        <v>378</v>
      </c>
      <c r="I86" s="6" t="s">
        <v>379</v>
      </c>
      <c r="J86" s="6">
        <v>1</v>
      </c>
      <c r="K86" s="7">
        <v>42948</v>
      </c>
      <c r="L86" s="7">
        <v>42978</v>
      </c>
      <c r="M86" s="8">
        <v>4.2857142857142856</v>
      </c>
      <c r="N86" s="6"/>
      <c r="O86" s="6" t="s">
        <v>247</v>
      </c>
    </row>
    <row r="87" spans="1:15" ht="15.75" thickBot="1" x14ac:dyDescent="0.3">
      <c r="A87" s="3">
        <f t="shared" si="1"/>
        <v>77</v>
      </c>
      <c r="B87" s="4" t="s">
        <v>102</v>
      </c>
      <c r="C87" s="6" t="s">
        <v>25</v>
      </c>
      <c r="D87" s="6" t="s">
        <v>380</v>
      </c>
      <c r="E87" s="6" t="s">
        <v>381</v>
      </c>
      <c r="F87" s="6" t="s">
        <v>382</v>
      </c>
      <c r="G87" s="6" t="s">
        <v>383</v>
      </c>
      <c r="H87" s="6" t="s">
        <v>384</v>
      </c>
      <c r="I87" s="6" t="s">
        <v>385</v>
      </c>
      <c r="J87" s="6">
        <v>1</v>
      </c>
      <c r="K87" s="7">
        <v>42948</v>
      </c>
      <c r="L87" s="7">
        <v>43039</v>
      </c>
      <c r="M87" s="8">
        <v>13</v>
      </c>
      <c r="N87" s="6"/>
      <c r="O87" s="6" t="s">
        <v>247</v>
      </c>
    </row>
    <row r="88" spans="1:15" ht="15.75" thickBot="1" x14ac:dyDescent="0.3">
      <c r="A88" s="3">
        <f t="shared" si="1"/>
        <v>78</v>
      </c>
      <c r="B88" s="4" t="s">
        <v>103</v>
      </c>
      <c r="C88" s="6" t="s">
        <v>25</v>
      </c>
      <c r="D88" s="6" t="s">
        <v>380</v>
      </c>
      <c r="E88" s="6" t="s">
        <v>381</v>
      </c>
      <c r="F88" s="6" t="s">
        <v>382</v>
      </c>
      <c r="G88" s="6" t="s">
        <v>383</v>
      </c>
      <c r="H88" s="6" t="s">
        <v>386</v>
      </c>
      <c r="I88" s="6" t="s">
        <v>387</v>
      </c>
      <c r="J88" s="6">
        <v>1</v>
      </c>
      <c r="K88" s="7">
        <v>44694</v>
      </c>
      <c r="L88" s="7">
        <v>45595</v>
      </c>
      <c r="M88" s="8">
        <v>128.71428571428572</v>
      </c>
      <c r="N88" s="6"/>
      <c r="O88" s="6" t="s">
        <v>247</v>
      </c>
    </row>
    <row r="89" spans="1:15" ht="15.75" thickBot="1" x14ac:dyDescent="0.3">
      <c r="A89" s="3">
        <f t="shared" si="1"/>
        <v>79</v>
      </c>
      <c r="B89" s="4" t="s">
        <v>104</v>
      </c>
      <c r="C89" s="6" t="s">
        <v>25</v>
      </c>
      <c r="D89" s="6" t="s">
        <v>380</v>
      </c>
      <c r="E89" s="6" t="s">
        <v>381</v>
      </c>
      <c r="F89" s="6" t="s">
        <v>382</v>
      </c>
      <c r="G89" s="6" t="s">
        <v>383</v>
      </c>
      <c r="H89" s="6" t="s">
        <v>388</v>
      </c>
      <c r="I89" s="6" t="s">
        <v>389</v>
      </c>
      <c r="J89" s="6">
        <v>1</v>
      </c>
      <c r="K89" s="7">
        <v>44694</v>
      </c>
      <c r="L89" s="7">
        <v>45595</v>
      </c>
      <c r="M89" s="8">
        <v>128.71428571428572</v>
      </c>
      <c r="N89" s="6"/>
      <c r="O89" s="6" t="s">
        <v>247</v>
      </c>
    </row>
    <row r="90" spans="1:15" ht="27.75" thickBot="1" x14ac:dyDescent="0.3">
      <c r="A90" s="3">
        <f t="shared" si="1"/>
        <v>80</v>
      </c>
      <c r="B90" s="4" t="s">
        <v>105</v>
      </c>
      <c r="C90" s="6" t="s">
        <v>25</v>
      </c>
      <c r="D90" s="6" t="s">
        <v>390</v>
      </c>
      <c r="E90" s="6" t="s">
        <v>391</v>
      </c>
      <c r="F90" s="6" t="s">
        <v>392</v>
      </c>
      <c r="G90" s="6" t="s">
        <v>172</v>
      </c>
      <c r="H90" s="6" t="s">
        <v>173</v>
      </c>
      <c r="I90" s="6" t="s">
        <v>174</v>
      </c>
      <c r="J90" s="6">
        <v>2</v>
      </c>
      <c r="K90" s="7">
        <v>45303</v>
      </c>
      <c r="L90" s="7">
        <v>45473</v>
      </c>
      <c r="M90" s="8">
        <v>24.285714285714285</v>
      </c>
      <c r="N90" s="6"/>
      <c r="O90" s="10" t="s">
        <v>445</v>
      </c>
    </row>
    <row r="91" spans="1:15" ht="45.75" thickBot="1" x14ac:dyDescent="0.3">
      <c r="A91" s="3">
        <f t="shared" si="1"/>
        <v>81</v>
      </c>
      <c r="B91" s="4" t="s">
        <v>106</v>
      </c>
      <c r="C91" s="6" t="s">
        <v>25</v>
      </c>
      <c r="D91" s="6" t="s">
        <v>390</v>
      </c>
      <c r="E91" s="6" t="s">
        <v>391</v>
      </c>
      <c r="F91" s="6" t="s">
        <v>392</v>
      </c>
      <c r="G91" s="6" t="s">
        <v>172</v>
      </c>
      <c r="H91" s="6" t="s">
        <v>175</v>
      </c>
      <c r="I91" s="6" t="s">
        <v>176</v>
      </c>
      <c r="J91" s="6">
        <v>1</v>
      </c>
      <c r="K91" s="7">
        <v>45303</v>
      </c>
      <c r="L91" s="7">
        <v>45473</v>
      </c>
      <c r="M91" s="8">
        <v>24.285714285714285</v>
      </c>
      <c r="N91" s="6"/>
      <c r="O91" s="10" t="s">
        <v>452</v>
      </c>
    </row>
    <row r="92" spans="1:15" ht="15.75" thickBot="1" x14ac:dyDescent="0.3">
      <c r="A92" s="3">
        <f t="shared" si="1"/>
        <v>82</v>
      </c>
      <c r="B92" s="4" t="s">
        <v>107</v>
      </c>
      <c r="C92" s="6" t="s">
        <v>25</v>
      </c>
      <c r="D92" s="6" t="s">
        <v>393</v>
      </c>
      <c r="E92" s="6" t="s">
        <v>394</v>
      </c>
      <c r="F92" s="6" t="s">
        <v>395</v>
      </c>
      <c r="G92" s="6" t="s">
        <v>396</v>
      </c>
      <c r="H92" s="6" t="s">
        <v>397</v>
      </c>
      <c r="I92" s="6" t="s">
        <v>398</v>
      </c>
      <c r="J92" s="6">
        <v>1</v>
      </c>
      <c r="K92" s="7">
        <v>42962</v>
      </c>
      <c r="L92" s="7">
        <v>43159</v>
      </c>
      <c r="M92" s="8">
        <v>28.142857142857142</v>
      </c>
      <c r="N92" s="6"/>
      <c r="O92" s="10" t="s">
        <v>460</v>
      </c>
    </row>
    <row r="93" spans="1:15" ht="15.75" thickBot="1" x14ac:dyDescent="0.3">
      <c r="A93" s="3">
        <f t="shared" si="1"/>
        <v>83</v>
      </c>
      <c r="B93" s="4" t="s">
        <v>108</v>
      </c>
      <c r="C93" s="6" t="s">
        <v>25</v>
      </c>
      <c r="D93" s="6" t="s">
        <v>393</v>
      </c>
      <c r="E93" s="6" t="s">
        <v>394</v>
      </c>
      <c r="F93" s="6" t="s">
        <v>395</v>
      </c>
      <c r="G93" s="6" t="s">
        <v>396</v>
      </c>
      <c r="H93" s="6" t="s">
        <v>399</v>
      </c>
      <c r="I93" s="6" t="s">
        <v>398</v>
      </c>
      <c r="J93" s="6">
        <v>1</v>
      </c>
      <c r="K93" s="7">
        <v>43160</v>
      </c>
      <c r="L93" s="7">
        <v>43220</v>
      </c>
      <c r="M93" s="8">
        <v>8.5714285714285712</v>
      </c>
      <c r="N93" s="6"/>
      <c r="O93" s="10" t="s">
        <v>461</v>
      </c>
    </row>
    <row r="94" spans="1:15" ht="15.75" thickBot="1" x14ac:dyDescent="0.3">
      <c r="A94" s="3">
        <f t="shared" si="1"/>
        <v>84</v>
      </c>
      <c r="B94" s="4" t="s">
        <v>109</v>
      </c>
      <c r="C94" s="6" t="s">
        <v>25</v>
      </c>
      <c r="D94" s="6" t="s">
        <v>393</v>
      </c>
      <c r="E94" s="6" t="s">
        <v>394</v>
      </c>
      <c r="F94" s="6" t="s">
        <v>395</v>
      </c>
      <c r="G94" s="6" t="s">
        <v>396</v>
      </c>
      <c r="H94" s="6" t="s">
        <v>400</v>
      </c>
      <c r="I94" s="6" t="s">
        <v>401</v>
      </c>
      <c r="J94" s="6">
        <v>1</v>
      </c>
      <c r="K94" s="7">
        <v>43221</v>
      </c>
      <c r="L94" s="7">
        <v>43251</v>
      </c>
      <c r="M94" s="8">
        <v>4.2857142857142856</v>
      </c>
      <c r="N94" s="6"/>
      <c r="O94" s="10" t="s">
        <v>460</v>
      </c>
    </row>
    <row r="95" spans="1:15" ht="15.75" thickBot="1" x14ac:dyDescent="0.3">
      <c r="A95" s="3">
        <f t="shared" si="1"/>
        <v>85</v>
      </c>
      <c r="B95" s="4" t="s">
        <v>110</v>
      </c>
      <c r="C95" s="6" t="s">
        <v>25</v>
      </c>
      <c r="D95" s="6" t="s">
        <v>393</v>
      </c>
      <c r="E95" s="6" t="s">
        <v>394</v>
      </c>
      <c r="F95" s="6" t="s">
        <v>395</v>
      </c>
      <c r="G95" s="6" t="s">
        <v>396</v>
      </c>
      <c r="H95" s="6" t="s">
        <v>402</v>
      </c>
      <c r="I95" s="6" t="s">
        <v>403</v>
      </c>
      <c r="J95" s="6">
        <v>1</v>
      </c>
      <c r="K95" s="7">
        <v>44694</v>
      </c>
      <c r="L95" s="7">
        <v>45627</v>
      </c>
      <c r="M95" s="8">
        <v>133.28571428571428</v>
      </c>
      <c r="N95" s="6"/>
      <c r="O95" s="6" t="s">
        <v>456</v>
      </c>
    </row>
    <row r="96" spans="1:15" ht="15.75" thickBot="1" x14ac:dyDescent="0.3">
      <c r="A96" s="3">
        <f t="shared" si="1"/>
        <v>86</v>
      </c>
      <c r="B96" s="4" t="s">
        <v>111</v>
      </c>
      <c r="C96" s="6" t="s">
        <v>25</v>
      </c>
      <c r="D96" s="6" t="s">
        <v>404</v>
      </c>
      <c r="E96" s="6" t="s">
        <v>405</v>
      </c>
      <c r="F96" s="6" t="s">
        <v>406</v>
      </c>
      <c r="G96" s="6" t="s">
        <v>407</v>
      </c>
      <c r="H96" s="6" t="s">
        <v>408</v>
      </c>
      <c r="I96" s="6" t="s">
        <v>195</v>
      </c>
      <c r="J96" s="6">
        <v>1</v>
      </c>
      <c r="K96" s="7">
        <v>44682</v>
      </c>
      <c r="L96" s="7">
        <v>45443</v>
      </c>
      <c r="M96" s="8">
        <v>108.71428571428571</v>
      </c>
      <c r="N96" s="6"/>
      <c r="O96" s="6" t="s">
        <v>409</v>
      </c>
    </row>
    <row r="97" spans="1:15" ht="27.75" thickBot="1" x14ac:dyDescent="0.3">
      <c r="A97" s="3">
        <f t="shared" si="1"/>
        <v>87</v>
      </c>
      <c r="B97" s="4" t="s">
        <v>112</v>
      </c>
      <c r="C97" s="6" t="s">
        <v>25</v>
      </c>
      <c r="D97" s="6" t="s">
        <v>410</v>
      </c>
      <c r="E97" s="6" t="s">
        <v>411</v>
      </c>
      <c r="F97" s="6" t="s">
        <v>412</v>
      </c>
      <c r="G97" s="6" t="s">
        <v>172</v>
      </c>
      <c r="H97" s="6" t="s">
        <v>173</v>
      </c>
      <c r="I97" s="6" t="s">
        <v>174</v>
      </c>
      <c r="J97" s="6">
        <v>2</v>
      </c>
      <c r="K97" s="7">
        <v>45303</v>
      </c>
      <c r="L97" s="7">
        <v>45473</v>
      </c>
      <c r="M97" s="8">
        <v>24.285714285714285</v>
      </c>
      <c r="N97" s="6"/>
      <c r="O97" s="10" t="s">
        <v>445</v>
      </c>
    </row>
    <row r="98" spans="1:15" ht="45.75" thickBot="1" x14ac:dyDescent="0.3">
      <c r="A98" s="3">
        <f t="shared" si="1"/>
        <v>88</v>
      </c>
      <c r="B98" s="4" t="s">
        <v>113</v>
      </c>
      <c r="C98" s="6" t="s">
        <v>25</v>
      </c>
      <c r="D98" s="6" t="s">
        <v>410</v>
      </c>
      <c r="E98" s="6" t="s">
        <v>411</v>
      </c>
      <c r="F98" s="6" t="s">
        <v>412</v>
      </c>
      <c r="G98" s="6" t="s">
        <v>172</v>
      </c>
      <c r="H98" s="6" t="s">
        <v>175</v>
      </c>
      <c r="I98" s="6" t="s">
        <v>176</v>
      </c>
      <c r="J98" s="6">
        <v>1</v>
      </c>
      <c r="K98" s="7">
        <v>45303</v>
      </c>
      <c r="L98" s="7">
        <v>45473</v>
      </c>
      <c r="M98" s="8">
        <v>24.285714285714285</v>
      </c>
      <c r="N98" s="6"/>
      <c r="O98" s="10" t="s">
        <v>452</v>
      </c>
    </row>
    <row r="99" spans="1:15" ht="27.75" thickBot="1" x14ac:dyDescent="0.3">
      <c r="A99" s="3">
        <f t="shared" si="1"/>
        <v>89</v>
      </c>
      <c r="B99" s="4" t="s">
        <v>114</v>
      </c>
      <c r="C99" s="6" t="s">
        <v>25</v>
      </c>
      <c r="D99" s="6" t="s">
        <v>413</v>
      </c>
      <c r="E99" s="6" t="s">
        <v>414</v>
      </c>
      <c r="F99" s="6" t="s">
        <v>415</v>
      </c>
      <c r="G99" s="6" t="s">
        <v>172</v>
      </c>
      <c r="H99" s="6" t="s">
        <v>173</v>
      </c>
      <c r="I99" s="6" t="s">
        <v>174</v>
      </c>
      <c r="J99" s="6">
        <v>2</v>
      </c>
      <c r="K99" s="7">
        <v>45303</v>
      </c>
      <c r="L99" s="7">
        <v>45473</v>
      </c>
      <c r="M99" s="8">
        <v>24.285714285714285</v>
      </c>
      <c r="N99" s="6"/>
      <c r="O99" s="10" t="s">
        <v>445</v>
      </c>
    </row>
    <row r="100" spans="1:15" ht="45.75" thickBot="1" x14ac:dyDescent="0.3">
      <c r="A100" s="3">
        <f t="shared" si="1"/>
        <v>90</v>
      </c>
      <c r="B100" s="4" t="s">
        <v>115</v>
      </c>
      <c r="C100" s="6" t="s">
        <v>25</v>
      </c>
      <c r="D100" s="6" t="s">
        <v>413</v>
      </c>
      <c r="E100" s="6" t="s">
        <v>414</v>
      </c>
      <c r="F100" s="6" t="s">
        <v>415</v>
      </c>
      <c r="G100" s="6" t="s">
        <v>172</v>
      </c>
      <c r="H100" s="6" t="s">
        <v>175</v>
      </c>
      <c r="I100" s="6" t="s">
        <v>176</v>
      </c>
      <c r="J100" s="6">
        <v>1</v>
      </c>
      <c r="K100" s="7">
        <v>45303</v>
      </c>
      <c r="L100" s="7">
        <v>45473</v>
      </c>
      <c r="M100" s="8">
        <v>24.285714285714285</v>
      </c>
      <c r="N100" s="6"/>
      <c r="O100" s="10" t="s">
        <v>452</v>
      </c>
    </row>
    <row r="101" spans="1:15" ht="15.75" thickBot="1" x14ac:dyDescent="0.3">
      <c r="A101" s="3">
        <f t="shared" si="1"/>
        <v>91</v>
      </c>
      <c r="B101" s="4" t="s">
        <v>116</v>
      </c>
      <c r="C101" s="6" t="s">
        <v>25</v>
      </c>
      <c r="D101" s="6" t="s">
        <v>416</v>
      </c>
      <c r="E101" s="6" t="s">
        <v>417</v>
      </c>
      <c r="F101" s="6" t="s">
        <v>418</v>
      </c>
      <c r="G101" s="6" t="s">
        <v>419</v>
      </c>
      <c r="H101" s="6" t="s">
        <v>420</v>
      </c>
      <c r="I101" s="12" t="s">
        <v>421</v>
      </c>
      <c r="J101" s="9">
        <v>100</v>
      </c>
      <c r="K101" s="12">
        <v>44694</v>
      </c>
      <c r="L101" s="12">
        <v>44925</v>
      </c>
      <c r="M101" s="8">
        <v>33</v>
      </c>
      <c r="N101" s="6"/>
      <c r="O101" s="6" t="s">
        <v>422</v>
      </c>
    </row>
    <row r="102" spans="1:15" ht="27.75" thickBot="1" x14ac:dyDescent="0.3">
      <c r="A102" s="3">
        <f t="shared" si="1"/>
        <v>92</v>
      </c>
      <c r="B102" s="4" t="s">
        <v>117</v>
      </c>
      <c r="C102" s="6" t="s">
        <v>25</v>
      </c>
      <c r="D102" s="6" t="s">
        <v>416</v>
      </c>
      <c r="E102" s="6" t="s">
        <v>417</v>
      </c>
      <c r="F102" s="6" t="s">
        <v>418</v>
      </c>
      <c r="G102" s="6" t="s">
        <v>423</v>
      </c>
      <c r="H102" s="6" t="s">
        <v>424</v>
      </c>
      <c r="I102" s="12" t="s">
        <v>425</v>
      </c>
      <c r="J102" s="9">
        <v>1</v>
      </c>
      <c r="K102" s="12">
        <v>45292</v>
      </c>
      <c r="L102" s="12">
        <v>45535</v>
      </c>
      <c r="M102" s="8">
        <v>34.714285714285715</v>
      </c>
      <c r="N102" s="6"/>
      <c r="O102" s="10" t="s">
        <v>453</v>
      </c>
    </row>
    <row r="103" spans="1:15" ht="27.75" thickBot="1" x14ac:dyDescent="0.3">
      <c r="A103" s="3">
        <f t="shared" si="1"/>
        <v>93</v>
      </c>
      <c r="B103" s="4" t="s">
        <v>118</v>
      </c>
      <c r="C103" s="6" t="s">
        <v>25</v>
      </c>
      <c r="D103" s="6" t="s">
        <v>416</v>
      </c>
      <c r="E103" s="6" t="s">
        <v>417</v>
      </c>
      <c r="F103" s="6" t="s">
        <v>418</v>
      </c>
      <c r="G103" s="6" t="s">
        <v>423</v>
      </c>
      <c r="H103" s="6" t="s">
        <v>426</v>
      </c>
      <c r="I103" s="12" t="s">
        <v>427</v>
      </c>
      <c r="J103" s="9">
        <v>2</v>
      </c>
      <c r="K103" s="12">
        <v>45536</v>
      </c>
      <c r="L103" s="12">
        <v>45657</v>
      </c>
      <c r="M103" s="8">
        <v>17.285714285714285</v>
      </c>
      <c r="N103" s="6"/>
      <c r="O103" s="10" t="s">
        <v>453</v>
      </c>
    </row>
    <row r="104" spans="1:15" ht="27.75" thickBot="1" x14ac:dyDescent="0.3">
      <c r="A104" s="3">
        <f t="shared" si="1"/>
        <v>94</v>
      </c>
      <c r="B104" s="4" t="s">
        <v>119</v>
      </c>
      <c r="C104" s="6" t="s">
        <v>25</v>
      </c>
      <c r="D104" s="6" t="s">
        <v>416</v>
      </c>
      <c r="E104" s="6" t="s">
        <v>417</v>
      </c>
      <c r="F104" s="6" t="s">
        <v>418</v>
      </c>
      <c r="G104" s="6" t="s">
        <v>423</v>
      </c>
      <c r="H104" s="6" t="s">
        <v>428</v>
      </c>
      <c r="I104" s="12" t="s">
        <v>429</v>
      </c>
      <c r="J104" s="9">
        <v>1</v>
      </c>
      <c r="K104" s="12">
        <v>45658</v>
      </c>
      <c r="L104" s="12">
        <v>45808</v>
      </c>
      <c r="M104" s="8">
        <v>21.428571428571427</v>
      </c>
      <c r="N104" s="6"/>
      <c r="O104" s="10" t="s">
        <v>453</v>
      </c>
    </row>
    <row r="105" spans="1:15" ht="27.75" thickBot="1" x14ac:dyDescent="0.3">
      <c r="A105" s="3">
        <f t="shared" si="1"/>
        <v>95</v>
      </c>
      <c r="B105" s="4" t="s">
        <v>120</v>
      </c>
      <c r="C105" s="6" t="s">
        <v>25</v>
      </c>
      <c r="D105" s="6" t="s">
        <v>416</v>
      </c>
      <c r="E105" s="6" t="s">
        <v>417</v>
      </c>
      <c r="F105" s="6" t="s">
        <v>418</v>
      </c>
      <c r="G105" s="6" t="s">
        <v>423</v>
      </c>
      <c r="H105" s="6" t="s">
        <v>430</v>
      </c>
      <c r="I105" s="12" t="s">
        <v>431</v>
      </c>
      <c r="J105" s="9">
        <v>1</v>
      </c>
      <c r="K105" s="12">
        <v>45809</v>
      </c>
      <c r="L105" s="12">
        <v>46022</v>
      </c>
      <c r="M105" s="8">
        <v>30.428571428571427</v>
      </c>
      <c r="N105" s="6"/>
      <c r="O105" s="10" t="s">
        <v>454</v>
      </c>
    </row>
    <row r="106" spans="1:15" ht="27.75" thickBot="1" x14ac:dyDescent="0.3">
      <c r="A106" s="3">
        <f t="shared" si="1"/>
        <v>96</v>
      </c>
      <c r="B106" s="4" t="s">
        <v>121</v>
      </c>
      <c r="C106" s="6" t="s">
        <v>25</v>
      </c>
      <c r="D106" s="6" t="s">
        <v>416</v>
      </c>
      <c r="E106" s="6" t="s">
        <v>417</v>
      </c>
      <c r="F106" s="6" t="s">
        <v>418</v>
      </c>
      <c r="G106" s="6" t="s">
        <v>423</v>
      </c>
      <c r="H106" s="6" t="s">
        <v>432</v>
      </c>
      <c r="I106" s="12" t="s">
        <v>433</v>
      </c>
      <c r="J106" s="9">
        <v>2</v>
      </c>
      <c r="K106" s="12">
        <v>46023</v>
      </c>
      <c r="L106" s="12">
        <v>46112</v>
      </c>
      <c r="M106" s="8">
        <v>12.714285714285714</v>
      </c>
      <c r="N106" s="6"/>
      <c r="O106" s="10" t="s">
        <v>454</v>
      </c>
    </row>
    <row r="107" spans="1:15" ht="27.75" thickBot="1" x14ac:dyDescent="0.3">
      <c r="A107" s="3">
        <f t="shared" si="1"/>
        <v>97</v>
      </c>
      <c r="B107" s="4" t="s">
        <v>122</v>
      </c>
      <c r="C107" s="6" t="s">
        <v>25</v>
      </c>
      <c r="D107" s="6" t="s">
        <v>416</v>
      </c>
      <c r="E107" s="6" t="s">
        <v>417</v>
      </c>
      <c r="F107" s="6" t="s">
        <v>418</v>
      </c>
      <c r="G107" s="6" t="s">
        <v>423</v>
      </c>
      <c r="H107" s="6" t="s">
        <v>434</v>
      </c>
      <c r="I107" s="12" t="s">
        <v>429</v>
      </c>
      <c r="J107" s="9">
        <v>2</v>
      </c>
      <c r="K107" s="12">
        <v>46113</v>
      </c>
      <c r="L107" s="12">
        <v>46265</v>
      </c>
      <c r="M107" s="8">
        <v>21.714285714285715</v>
      </c>
      <c r="N107" s="6"/>
      <c r="O107" s="10" t="s">
        <v>454</v>
      </c>
    </row>
    <row r="108" spans="1:15" ht="27.75" thickBot="1" x14ac:dyDescent="0.3">
      <c r="A108" s="3">
        <f t="shared" si="1"/>
        <v>98</v>
      </c>
      <c r="B108" s="4" t="s">
        <v>123</v>
      </c>
      <c r="C108" s="6" t="s">
        <v>25</v>
      </c>
      <c r="D108" s="6" t="s">
        <v>416</v>
      </c>
      <c r="E108" s="6" t="s">
        <v>417</v>
      </c>
      <c r="F108" s="6" t="s">
        <v>418</v>
      </c>
      <c r="G108" s="6" t="s">
        <v>423</v>
      </c>
      <c r="H108" s="6" t="s">
        <v>435</v>
      </c>
      <c r="I108" s="12" t="s">
        <v>431</v>
      </c>
      <c r="J108" s="9">
        <v>2</v>
      </c>
      <c r="K108" s="12">
        <v>46266</v>
      </c>
      <c r="L108" s="12">
        <v>46477</v>
      </c>
      <c r="M108" s="8">
        <v>30.142857142857142</v>
      </c>
      <c r="N108" s="6"/>
      <c r="O108" s="10" t="s">
        <v>453</v>
      </c>
    </row>
    <row r="350949" spans="1:1" x14ac:dyDescent="0.25">
      <c r="A350949" t="s">
        <v>25</v>
      </c>
    </row>
    <row r="350950" spans="1:1" x14ac:dyDescent="0.25">
      <c r="A350950" t="s">
        <v>26</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08">
      <formula1>$A$350948:$A$350950</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08">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08">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0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0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0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08">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08">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08">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08">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0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0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08">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lramos</cp:lastModifiedBy>
  <dcterms:created xsi:type="dcterms:W3CDTF">2024-01-03T19:36:52Z</dcterms:created>
  <dcterms:modified xsi:type="dcterms:W3CDTF">2024-01-26T23:01:31Z</dcterms:modified>
</cp:coreProperties>
</file>