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ramos\Documents\DLO\AÑO 2022\AUDITORIA CGR - VIGENCIA 2021\FORMULACION PM CGR VIGENCIA 2021\SUSCRIPCION\"/>
    </mc:Choice>
  </mc:AlternateContent>
  <bookViews>
    <workbookView xWindow="0" yWindow="0" windowWidth="19200" windowHeight="10890"/>
  </bookViews>
  <sheets>
    <sheet name="F14.1  PLANES DE MEJORAMIENT..." sheetId="1" r:id="rId1"/>
  </sheets>
  <calcPr calcId="162913"/>
</workbook>
</file>

<file path=xl/calcChain.xml><?xml version="1.0" encoding="utf-8"?>
<calcChain xmlns="http://schemas.openxmlformats.org/spreadsheetml/2006/main">
  <c r="A12" i="1" l="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alcChain>
</file>

<file path=xl/sharedStrings.xml><?xml version="1.0" encoding="utf-8"?>
<sst xmlns="http://schemas.openxmlformats.org/spreadsheetml/2006/main" count="1773" uniqueCount="649">
  <si>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</si>
  <si>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</si>
  <si>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</si>
  <si>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</si>
  <si>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</si>
  <si>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</si>
  <si>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</si>
  <si>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</si>
  <si>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</si>
  <si>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</si>
  <si>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</si>
  <si>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</si>
  <si>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</si>
  <si>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</si>
  <si>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</si>
  <si>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</si>
  <si>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</si>
  <si>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</si>
  <si>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</si>
  <si>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</si>
  <si>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</si>
  <si>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</si>
  <si>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</si>
  <si>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</si>
  <si>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</si>
  <si>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</si>
  <si>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1 SUSCRIPCIÓN DEL PLAN DE MEJORAMIENTO</t>
  </si>
  <si>
    <t>2 AVANCE ó SEGUIMIENTO DEL PLAN DE MEJORAMIENTO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</si>
  <si>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</si>
  <si>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</si>
  <si>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</si>
  <si>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</si>
  <si>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</si>
  <si>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</si>
  <si>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</si>
  <si>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</si>
  <si>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</si>
  <si>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</si>
  <si>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</si>
  <si>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</si>
  <si>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</si>
  <si>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</si>
  <si>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</si>
  <si>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</si>
  <si>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</si>
  <si>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</si>
  <si>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</si>
  <si>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</si>
  <si>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</si>
  <si>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</si>
  <si>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</si>
  <si>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</si>
  <si>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</si>
  <si>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</si>
  <si>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</si>
  <si>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</si>
  <si>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</si>
  <si>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</si>
  <si>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</si>
  <si>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</si>
  <si>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</si>
  <si>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</si>
  <si>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</si>
  <si>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</si>
  <si>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</si>
  <si>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</si>
  <si>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</si>
  <si>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</si>
  <si>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</si>
  <si>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</si>
  <si>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</si>
  <si>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</si>
  <si>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</si>
  <si>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</si>
  <si>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</si>
  <si>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</si>
  <si>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</si>
  <si>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</si>
  <si>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</si>
  <si>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</si>
  <si>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</si>
  <si>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</si>
  <si>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</si>
  <si>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</si>
  <si>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</si>
  <si>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</si>
  <si>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</si>
  <si>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</si>
  <si>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</si>
  <si>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</si>
  <si>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</si>
  <si>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</si>
  <si>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</si>
  <si>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</si>
  <si>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</si>
  <si>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</si>
  <si>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</si>
  <si>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</si>
  <si>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</si>
  <si>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</si>
  <si>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</si>
  <si>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</si>
  <si>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</si>
  <si>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</si>
  <si>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</si>
  <si>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</si>
  <si>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</si>
  <si>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</si>
  <si>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</si>
  <si>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</si>
  <si>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</si>
  <si>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</si>
  <si>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</si>
  <si>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</si>
  <si>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</si>
  <si>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</si>
  <si>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</si>
  <si>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</si>
  <si>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</si>
  <si>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</si>
  <si>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</si>
  <si>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</si>
  <si>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</si>
  <si>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</si>
  <si>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</si>
  <si>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</si>
  <si>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</si>
  <si>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</si>
  <si>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</si>
  <si>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</si>
  <si>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</si>
  <si>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</si>
  <si>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</si>
  <si>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</si>
  <si>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</si>
  <si>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</si>
  <si>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</si>
  <si>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</si>
  <si>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</si>
  <si>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</si>
  <si>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</si>
  <si>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</si>
  <si>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</si>
  <si>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</si>
  <si>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</si>
  <si>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</si>
  <si>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</si>
  <si>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</si>
  <si>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</si>
  <si>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</si>
  <si>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</si>
  <si>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</si>
  <si>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</si>
  <si>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</si>
  <si>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</si>
  <si>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</si>
  <si>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</si>
  <si>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</si>
  <si>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</si>
  <si>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</si>
  <si>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</si>
  <si>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</si>
  <si>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</si>
  <si>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</si>
  <si>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</si>
  <si>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</si>
  <si>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</si>
  <si>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</si>
  <si>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</si>
  <si>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</si>
  <si>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</si>
  <si>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</si>
  <si>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</si>
  <si>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</si>
  <si>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</si>
  <si>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</si>
  <si>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</si>
  <si>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</si>
  <si>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</si>
  <si>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</si>
  <si>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</si>
  <si>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</si>
  <si>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</si>
  <si>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</si>
  <si>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</si>
  <si>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</si>
  <si>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</si>
  <si>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</si>
  <si>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</si>
  <si>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</si>
  <si>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</si>
  <si>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</si>
  <si>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</si>
  <si>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</si>
  <si>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</si>
  <si>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</si>
  <si>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</si>
  <si>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</si>
  <si>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</si>
  <si>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</si>
  <si>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</si>
  <si>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</si>
  <si>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</si>
  <si>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</si>
  <si>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Hallazgo No. 3. - Construcciones en Curso (A) - vigencia 2020
Resolución N° 414 del 8 de septiembre de 2014, expedida por la Contaduría General de la Nación, Ley 87 de noviembre 29 de 1993.
La cuenta Construcciones en curso registra un saldo a 1 de enero de 2020, de $5.589.792.860, presentó movimientos débito por $2.993.112.382 y crédito por $208.570.780 durante la vigencia 2020, de los cuales $ 105.580.780 corresponden al contrato de obra N°3-137-2018, al cual durante la vigencia 2020, se le realizan adiciones y prórrogas, adicionalmente al valor acumulado de ejecución a 30 de diciembre de 2019, de $1.469.626.712, le realizaron 2 pagos, uno el 30 de junio de 2020, por $ 54.399.898 y el otro el 31 de julio por $ 575.424.579, para un total pagado durante la vigencia 2020 de $ 629.824.477.( Ver cuadro Imagen. 1Acta de Recibo y pago final en el INFORME DE AUDITORÍA FINANCIERA INDUSTRIA MILITAR (INDUMIL) VIGENCIA 2020 - CGR-CDDJS 002  MAYO 2021). El 21 de junio de 2019 se suscribió el contrato de obra N°2-031/2019, con la firma KA S.A., objeto Adecuación y mantenimiento de la edificación del taller de ensamble Pistola Córdoba, por valor de $828.631.914.56 incluido el IVA, con un plazo de ejecución de 154 días calendario, contados a partir de la fecha del acta de inicio de la obra, que se inició el 15 de julio de 2019, y vencía el 15 de diciembre de 2019. 
El 13 de diciembre de 2019 se firma el primer contrato adicional para adicionar el valor $79.722.879 y se amplia el tiempo de ejecución en 68 días; es decir, hasta el 21 de febrero del 2020.
Con una segunda adición firmada el 19 de febrero de 2020, se prorroga hasta el 30 de marzo de 2020, y se adiciona en valor de $ 101.717.061, quedando un valor total del contrato de $ 1.010.071.855. 
El 25 de marzo se firma la primera acta de suspensión por motivo de la declaratoria de la pandemia por parte del gobierno nacional, se reanuda el contrato por los 6 días restantes para finalizar el contrato, se prorroga el 14 de junio por 18 días es decir hasta el 2 de julio de 2020, de acuerdo con acta de reanudación de 9 de junio de 2020.
En la cuenta 1615 - Construcciones en Curso, no se registró o reclasificó durante la vigencia 2020, el movimiento crédito por la salida de estos bienes o proyectos de inversión de acuerdo con las actas de entrega final de interventoría del 6 de noviembre del 2020, Sinergy 02.362.821 de la obra del Contrato de obra 3-137 de 2018, por $2.803.991.559, ni la entrega final del Contrato de obra 2-031-2019, por $1.128.217.449, como se observa en el pantallazo del auxiliar de la cuenta de SAP. 
Así las cosas, se observa la cuenta 1615 - Construcciones en Curso, está sobrestimada en cuantía de $3.932.209.008, por ende, se encuentran subestimadas las contrapartidas 1645 – Plantas ductos y túneles en $2.803.991.559 y 1640- Edificaciones en $1.128.217.449, en los saldos reflejados en el Estado de situación Financiera a  31 de diciembre de 2020, la anterior deficiencia se origina por las debilidades en el sistema de control interno contable y en la inobservancia de la Resolución N°414 del 8 de septiembre de 2014.</t>
  </si>
  <si>
    <t>Debilidades en el sistema de control interno contable y en la inobservancia de la Resolución N°414 del 8 de septiembre de 2014.</t>
  </si>
  <si>
    <t>Identificar y reportar de manera oportuna los proyectos de inversión de infraestructura que han finalizado y afectan la cuenta de construcciones en curso de la Industria Militar.</t>
  </si>
  <si>
    <t xml:space="preserve">A más tardar para el cierre del primer semestre de 2021 se deberá disponer contablemente según corresponda con el cierre de los proyectos de inversión relacionados en el hallazgo, para llevar a cabo esta actividad y realizando los ajustes del caso se solicitará a los supervisores de contrato el envío de los documentos soporte que acrediten la finalización de dichas obras. </t>
  </si>
  <si>
    <t>Documento Synergy</t>
  </si>
  <si>
    <t>Solicitar Bimestralmente a los supervisores de contrato de cada una de las Unidades de Negocio el informe de estado de los Proyectos de inversión y maquinaria y equipo en montaje registrados Contablemente.</t>
  </si>
  <si>
    <t>Enviar Bimestralmente a la Subgerencia Financiera copia de los informes finales de supervisor los proyectos de inversión de infraestructura relacionados en el hallazgo, que afectan la cuenta de construcciones en curso.</t>
  </si>
  <si>
    <t>Hallazgo No. 3. - Construcciones en Curso (A) -vigencia 2020
Resolución N° 414 del 8 de septiembre de 2014, expedida por la Contaduría General de la Nación, Ley 87 de noviembre 29 de 1993.
La cuenta Construcciones en curso registra un saldo a 1 de enero de 2020, de $5.589.792.860, presentó movimientos débito por $2.993.112.382 y crédito por $208.570.780 durante la vigencia 2020, de los cuales $ 105.580.780 corresponden al contrato de obra N°3-137-2018, al cual durante la vigencia 2020, se le realizan adiciones y prórrogas, adicionalmente al valor acumulado de ejecución a 30 de diciembre de 2019, de $1.469.626.712, le realizaron 2 pagos, uno el 30 de junio de 2020, por $ 54.399.898 y el otro el 31 de julio por $ 575.424.579, para un total pagado durante la vigencia 2020 de $ 629.824.477.( Ver cuadro Imagen. 1Acta de Recibo y pago final en el INFORME DE AUDITORÍA FINANCIERA INDUSTRIA MILITAR (INDUMIL) VIGENCIA 2020 - CGR-CDDJS 002  MAYO 2021). El 21 de junio de 2019 se suscribió el contrato de obra N°2-031/2019, con la firma KA S.A., objeto Adecuación y mantenimiento de la edificación del taller de ensamble Pistola Córdoba, por valor de $828.631.914.56 incluido el IVA, con un plazo de ejecución de 154 días calendario, contados a partir de la fecha del acta de inicio de la obra, que se inició el 15 de julio de 2019, y vencía el 15 de diciembre de 2019. 
El 13 de diciembre de 2019 se firma el primer contrato adicional para adicionar el valor $79.722.879 y se amplia el tiempo de ejecución en 68 días; es decir, hasta el 21 de febrero del 2020.
Con una segunda adición firmada el 19 de febrero de 2020, se prorroga hasta el 30 de marzo de 2020, y se adiciona en valor de $ 101.717.061, quedando un valor total del contrato de $ 1.010.071.855. 
El 25 de marzo se firma la primera acta de suspensión por motivo de la declaratoria de la pandemia por parte del gobierno nacional, se reanuda el contrato por los 6 días restantes para finalizar el contrato, se prorroga el 14 de junio por 18 días es decir hasta el 2 de julio de 2020, de acuerdo con acta de reanudación de 9 de junio de 2020.
En la cuenta 1615 - Construcciones en Curso, no se registró o reclasificó durante la vigencia 2020, el movimiento crédito por la salida de estos bienes o proyectos de inversión de acuerdo con las actas de entrega final de interventoría del 6 de noviembre del 2020, Sinergy 02.362.821 de la obra del Contrato de obra 3-137 de 2018, por $2.803.991.559, ni la entrega final del Contrato de obra 2-031-2019, por $1.128.217.449, como se observa en el pantallazo del auxiliar de la cuenta de SAP. 
Así las cosas, se observa la cuenta 1615 - Construcciones en Curso, está sobrestimada en cuantía de $3.932.209.008, por ende, se encuentran subestimadas las contrapartidas 1645 – Plantas ductos y túneles en $2.803.991.559 y 1640- Edificaciones en $1.128.217.449, en los saldos reflejados en el Estado de situación Financiera a  31 de diciembre de 2020, la anterior deficiencia se origina por las debilidades en el sistema de control interno contable y en la inobservancia de la Resolución N°414 del 8 de septiembre de 2014.</t>
  </si>
  <si>
    <t>Con el activo en curso en mención de acuerdo a los documentos soporte enviados por el supervisor del contrato se procederá a la creación y entrada a servicio del activo fijo correspondiente.</t>
  </si>
  <si>
    <t xml:space="preserve">Revisar y Analizar el informe enviado por los Supervisores de contrato de cada uno de los proyectos de Inversión. 
</t>
  </si>
  <si>
    <t xml:space="preserve">Elaborar registro contable en el Sistema SAP </t>
  </si>
  <si>
    <t xml:space="preserve">Comprobante contable SAP </t>
  </si>
  <si>
    <t>Hallazgo No. 3. - Construcciones en Curso (A) - Vigencia 2020
Resolución N° 414 del 8 de septiembre de 2014, expedida por la Contaduría General de la Nación, Ley 87 de noviembre 29 de 1993.
La cuenta Construcciones en curso registra un saldo a 1 de enero de 2020, de $5.589.792.860, presentó movimientos débito por $2.993.112.382 y crédito por $208.570.780 durante la vigencia 2020, de los cuales $ 105.580.780 corresponden al contrato de obra N°3-137-2018, al cual durante la vigencia 2020, se le realizan adiciones y prórrogas, adicionalmente al valor acumulado de ejecución a 30 de diciembre de 2019, de $1.469.626.712, le realizaron 2 pagos, uno el 30 de junio de 2020, por $ 54.399.898 y el otro el 31 de julio por $ 575.424.579, para un total pagado durante la vigencia 2020 de $ 629.824.477.( Ver cuadro Imagen. 1Acta de Recibo y pago final en el INFORME DE AUDITORÍA FINANCIERA INDUSTRIA MILITAR (INDUMIL) VIGENCIA 2020 - CGR-CDDJS 002  MAYO 2021). El 21 de junio de 2019 se suscribió el contrato de obra N°2-031/2019, con la firma KA S.A., objeto Adecuación y mantenimiento de la edificación del taller de ensamble Pistola Córdoba, por valor de $828.631.914.56 incluido el IVA, con un plazo de ejecución de 154 días calendario, contados a partir de la fecha del acta de inicio de la obra, que se inició el 15 de julio de 2019, y vencía el 15 de diciembre de 2019. 
El 13 de diciembre de 2019 se firma el primer contrato adicional para adicionar el valor $79.722.879 y se amplia el tiempo de ejecución en 68 días; es decir, hasta el 21 de febrero del 2020.
Con una segunda adición firmada el 19 de febrero de 2020, se prorroga hasta el 30 de marzo de 2020, y se adiciona en valor de $ 101.717.061, quedando un valor total del contrato de $ 1.010.071.855. 
El 25 de marzo se firma la primera acta de suspensión por motivo de la declaratoria de la pandemia por parte del gobierno nacional, se reanuda el contrato por los 6 días restantes para finalizar el contrato, se prorroga el 14 de junio por 18 días es decir hasta el 2 de julio de 2020, de acuerdo con acta de reanudación de 9 de junio de 2020.
En la cuenta 1615 - Construcciones en Curso, no se registró o reclasificó durante la vigencia 2020, el movimiento crédito por la salida de estos bienes o proyectos de inversión de acuerdo con las actas de entrega final de interventoría del 6 de noviembre del 2020, Sinergy 02.362.821 de la obra del Contrato de obra 3-137 de 2018, por $2.803.991.559, ni la entrega final del Contrato de obra 2-031-2019, por $1.128.217.449, como se observa en el pantallazo del auxiliar de la cuenta de SAP. 
Así las cosas, se observa la cuenta 1615 - Construcciones en Curso, está sobrestimada en cuantía de $3.932.209.008, por ende, se encuentran subestimadas las contrapartidas 1645 – Plantas ductos y túneles en $2.803.991.559 y 1640- Edificaciones en $1.128.217.449, en los saldos reflejados en el Estado de situación Financiera a  31 de diciembre de 2020, la anterior deficiencia se origina por las debilidades en el sistema de control interno contable y en la inobservancia de la Resolución N°414 del 8 de septiembre de 2014.</t>
  </si>
  <si>
    <t>Realizar control y seguimiento de los proyectos de inversión de los contratos que se constituyan en propiedad planta y equipo por lo menos cada 2 meses, en donde cada uno de los supervisores deberá informar acerca del estado de las obras y una vez terminado alleguen los respectivos informes y documentos que acrediten la terminación de la construcción o montaje de la maquina respectiva. Con el fin de garantizar el desarrollo y correcta finalización de los proyectos de inversión.</t>
  </si>
  <si>
    <t>Enviar a la Subgerencia Financiera copia de los informes finales de supervisor relacionados con proyectos de inversión de infraestructura terminados, que afectan la cuenta de construcciones en curso.</t>
  </si>
  <si>
    <t>Hallazgo No. 4. - Cuentas por Pagar (A) - vigencia 2020
Decreto 1068 de 2015, Artículo 2.8.3.1.2. Presupuesto de Gastos.
De la evaluación de la muestra seleccionada de los contratos 23 contratos sobre los cuales se constituyeron cuentas por pagar por valor de $126.852.260.101, se establecieron las siguientes debilidades:
En 7 Contratos pactados en dólares no es posible determinar el valor ejecutado para la vigencia 2020, teniendo en cuenta que el que el RP se encuentra en pesos y el valor de contrato en dólares. Además, en el análisis de los documentos aportados por la Entidad, no se reportan las fechas en las que ingresaron los pedidos para determinar la TRM, los informes de supervisión no contemplan el mismo tipo de cambio con el que se ingresó el pedido en el sistema de información Comercial SAP de acuerdo a su parametrización, imposibilitando la trazabilidad para establecer el cálculo real y no estimado del valor ejecutado en la vigencia 2020. 
Respecto del ACUERDO DERIVADO No.2 teniendo en cuenta que la información reportada en los informes de supervisión no se encuentra detallada o totalizada, dicha situación impide determinar el valor ejecutado para la vigencia 2020.
Lo anterior afecta la confiabilidad de la información reportada por la entidad en los soportes de los contratos, lo que denota fallas en los controles a la ejecución presupuestal al cierre de la vigencia.</t>
  </si>
  <si>
    <t xml:space="preserve">Fallas en los controles a la ejecución presupuestal al cierre de la vigencia. </t>
  </si>
  <si>
    <t xml:space="preserve">Actualizar el instructivo de supervisión de contratos teniendo en cuenta la guía de supervisión de contratos de colombia compra eficiente. </t>
  </si>
  <si>
    <t xml:space="preserve">Liberar el instructivo de supervisión de contratos </t>
  </si>
  <si>
    <t>Instructivo</t>
  </si>
  <si>
    <t xml:space="preserve">Revisar el formato de informe de supervisor de contrato Numero IM OC SGA FO 008, Liberado: 2016-11-03 Revisión 3 y la guía de diligenciamiento y realizar la actividades de mejoras de acuerdo al resultado de la revisión </t>
  </si>
  <si>
    <t>Liberar el formato de informe de supervisor de contrato y guía de instrucciones</t>
  </si>
  <si>
    <t>Formato</t>
  </si>
  <si>
    <t>Capacitar a los supervisores de contratos y a las personas que diligencian el formato de supervisor de contrato</t>
  </si>
  <si>
    <t>Realizar una capacitación a los supervisores de contratos y a las personas que diligencian el formato de supervisor de contrato</t>
  </si>
  <si>
    <t>Fortalecer los controles en los soportes de los contratos, a fin de mejorar la confiabilidad de la  Ejecución Presupuestal.</t>
  </si>
  <si>
    <t>La Subgerencia Financiera revisará detalladamente que los valores de las facturas correspondan a los valores registrados en el informe de supervisor las cuales deben cumplir con los requisitos que se definieron en la Forma de Pago del contrato y que estén acordes a lo documentado físicamente. Lo anterior con el fin de contar con los soportes suficientemente claros en las cuentas fiscales.</t>
  </si>
  <si>
    <t>Informe de supervisor  y facturas.</t>
  </si>
  <si>
    <t>Hallazgo No. 5. - Prórroga Contrato 3-068/2019 (A) - vigencia 2020
Ley 80 de 1993 Artículo 25. , Ley 87 de 1993 . Artículo 2.
El 25 de julio de 2019 La Industria Militar - INDUMIL suscribió con la Empresa THE ARASAN ALUMINIUM INDUSTRIES (P) LTD. Representada en Colombia por FALEK LATINA S.A.S. el Contrato Marco de Compraventa Importado No. 3-068/2019, por valor inicial de US $371.200, con el fin de la adquisición de Aluminio PG, materia prima solicitada por la Fábrica de explosivos Antonio Ricaurte para el proceso de fabricación de hidrogeles aluminizados como Indugel Plus AP y Sismigel Plus, en cumplimiento del Plan Operativo 2019 Rev. 0 del 18 de enero de 2019. 
El contrato tiene como objeto el suministro de cantidades “determinables” de bienes de características técnicas uniformes en virtud del cual la INDUSTRIA MILITAR podrá realizar órdenes de compra de las cantidades que requiera en función de sus necesidades de conformidad con los términos y condiciones establecidos en el Contrato Marco mientras esté vigente. 
En las condiciones Especiales del Contrato Marco en la Cláusula Trigésima se determinó: “(…) El contratista suministrará a la INDUSTRIA MILITAR, como cantidades determinadas (mínimas), las siguientes: ( Ver Tabla 12. Cantidades determinadas (mínimas)  en el INFORME DE AUDITORÍA FINANCIERA INDUSTRIA MILITAR (INDUMIL) VIGENCIA 2020 - CGR-CDDJS 002  MAYO 2021). En la Cláusula Trigésima Tercera del Contrato Principal se pactó que el plazo y lugar de las cantidades determinadas (mínimas), se realizarían de la siguiente manera:  ( Ver Tabla 13. Plazo y lugar de las cantidades determinadas (mínimas)  en el INFORME DE AUDITORÍA FINANCIERA INDUSTRIA MILITAR (INDUMIL) VIGENCIA 2020 - CGR-CDDJS 002  MAYO 2021).  Al verificar la ejecución del contrato se logró establecer que el proveedor mediante comunicado remitido a la entidad el 06 de agosto de 2019 radicado Sinergy No. 02.196.993, solicitó la prórroga en el plazo de entrega en cuatro (4) despachos aduciendo lo siguiente:  (…) 1° 16MT – Embarque última semana de Agosto – ETA Buenaventura tercera semana de octubre de 2019.  2° 16MT – Embarque tercera semana de septiembre 2019 – ETA Buenaventura segunda semana de noviembre 2019.  3° 16MT – Embarque primera semana de octubre 2019 – ETA Buenaventura última semana de noviembre 2019.  4° 16MT – Embarque tercera semana de octubre de 2019 – ETA Buenaventura Segunda semana diciembre de 2019. Lo anterior, teniendo en cuenta que el tiempo de producción de nuestro representado es de 30 días, más 10 días que le toma conducir la carga al puerto y más el tiempo de tránsito que es aprox. 45 días a Buenaventura” (…)  Por lo tanto, mediante radicado Synergy No. 02.207.126 del 2 de septiembre de 2019 la Subgerencia Técnica remitió su concepto a la Subgerencia Administrativa y posteriormente, comunicó a la firma contratada con radicado Synergy No. 02.213.207 del 16 de septiembre de 2019, en la cual dan respuesta y viabilidad a la solicitud de prórroga, argumentado lo siguiente:  “Las cantidades y las fechas propuestas por la firma The Arasan Aluminium Industries (P) LTD representada en Colombia por FALEK LATINA S.A.S. mediante Documento Synergy No. 02.196.993, se ajustan a las fechas de entrega definidas en el Contrato Marco de Compraventa Importado No. 3-063/2019”.  Aunque la entidad justifique la no afectación de las fechas establecidas del contrato Marco autorizando dicha prórroga, se observa que las razones expuestas por el proveedor no corresponden a motivos de fuerza mayor o caso fortuito, ni a situaciones que impidieran el cumplimiento de la entrega del bien, sino que se refieren a situaciones que eran previsibles para la empresa en el momento de contratar y conocidas por el contratista, por lo que no deberían afectar el cumplimiento de su obligación de entregar los bienes contratados en los tiempos pactados.   De acuerdo con lo expuesto, se detectó que las cantidades determinadas (mínimas) del contrato principal fueron ejecutadas al 100% pero en cuatro (4) entregas, observando además y pese a la prórroga un incumplimiento en las fechas previstas por la firma contratista, tal como se detalla a continuación:    ( Ver Tabla No. 14. Tabla comparativa fecha de llegada VS Fecha de la prorrogada en el INFORME DE AUDITORÍA FINANCIERA INDUSTRIA MILITAR (INDUMIL) VIGENCIA 2020 - CGR-CDDJS 002  MAYO 2021).  Lo anterior obedece a una inadecuada planeación en cuanto a los plazos y entregas de los bienes y genera un alto riesgo para el ejercicio oportuno de las acciones y postedades con que cuenta la administración para exigir el cumplimiento del contrato o declarar su incumplimiento, las cuales únicamente se pueden desplegar dentro del plazo de ejecución del contrato.</t>
  </si>
  <si>
    <t>Inadecuada planeación en cuanto a los plazos y entregas de los bienes y genera un alto riesgo para el ejercicio oportuno de las acciones y potestades con que cuenta la administración para exigir el cumplimiento del contrato o declarar su incumplimiento, las cuales únicamente se pueden desplegar dentro del plazo de ejecución del contrato.</t>
  </si>
  <si>
    <t xml:space="preserve">Solicitar a las fábricas el envió oportuno de los inicios de proceso con el fin de realizar el proceso de contratación de manera optima </t>
  </si>
  <si>
    <t>Realizar el avance de los procesos, generando alertas a los responsables y notificarlos para que realicen las acciones pertinentes.</t>
  </si>
  <si>
    <t>Oficio</t>
  </si>
  <si>
    <t>Inadecuada planeación en cuanto a los plazos y entregas de los bienes y genera un alto riesgo para el ejercicio oportuno de las acciones y postedades con que cuenta la administración para exigir el cumplimiento del contrato o declarar su incumplimiento, las cuales únicamente se pueden desplegar dentro del plazo de ejecución del contrato.</t>
  </si>
  <si>
    <t>Solicitar la creación y liberación del procedimiento de estructuración del plan de necesidades, con el fin de obtener una buena planeación y así no incurrir en la solicitud de prorrogas a los contratos.</t>
  </si>
  <si>
    <t>Socialización de los tiempos de contratación establecidos en las diferentes modalidades de contratación aplicadas por INDUMIL, con el fin de enfatizar en los tiempos de aprovisionamiento, así mismo se enviarán oficios solicitando el envío oportuno de los procesos de contratación relacionados en el plan de necesidades aprobado a la fecha de actualización.</t>
  </si>
  <si>
    <t>Documento o Synergy; oficios  de informes y solicitud a las unidades de Negocio con la relacion de elementos según programación de adquisición; la actividad se presentara de manera BIMENSUAL</t>
  </si>
  <si>
    <t>Hallazgo No. 6. Recibo de Bienes y Supervisión Contrato 2-11/2020 (A) - vigencia 2020
Ley 87 de 1993 Artículo 2 ,  Ley 1474 de 2011 Artículo 83.
El 7 de abril de 2020, La Industria Militar - INDUMIL suscribió con la Empresa DUROMETAL CIA LTDA el Contrato Marco de Compraventa Nacional 2-011/2020, por valor total de $355.703.207, 02 COP incluido el IVA, cuyo objeto fue la “Adquisición de herramientas para la producción, con destino a la Fábrica José María Córdova”, el suministro de cantidades “determinables” de bienes de características técnicas en virtud del cual la INDUSTRIA MILITAR podrá realizar órdenes de compra de las cantidades que requiera en función de sus necesidades de conformidad con los términos y condiciones establecidos en el contrato marco mientras esté vigente. Esta adquisición se encuentra contemplada en el plan de necesidades de la fábrica General José María Córdova 2020, con el objetivo de cumplir con el anteproyecto, plan operativo 2020 de fecha 15 de agosto de 2019, y así con los programas de ventas de la Subgerencia Comercial.   
No obstante, en el análisis del Contrato Marco se lograron detectar las debilidades que a continuación se explican, en los documentos soporte de la ejecución informes de supervisión, actas de recepción técnica y facturas: • En el acta de recepción técnico administrativa No. 77 de fecha 23 de julio de 2020 se registra la admisión de 23 elementos (INSERTO HM90 APKT 100312PDR IC908), sin quedar saldos pendientes por entrega; sin embargo, en los informes de supervisión No. 2 de 13 de agosto de 2020 y No. 3 del 20 de octubre de 2020 emitidos con posterioridad a la fecha del acta de entrega, en el ítem 16 “Cumplimiento de las obligaciones contractualmente pactadas relacionadas con entregas”, se registran cantidades pendientes 23 para el mismo elemento:  ( Ver Tabla No. 15. Inconsistencias en las cantidades reportadas en los informes de supervisión en el INFORME DE AUDITORÍA FINANCIERA INDUSTRIA MILITAR (INDUMIL) VIGENCIA 2020 - CGR-CDDJS 002  MAYO 2021). •En la factura No. 10023 expedida por la Empresa DUROMETAL CIA LTDA el 21 de mayo de 2020 se observa un error en la cantidad liquidada de (800und) para el elemento “INSERTO HM90 APKT 100312PDR IC908”, teniendo en cuenta que el acta de recibo técnico administrativa No. 58 del 04 de junio de 2020 reporta la cantidad recibida de (777und), lo que genera un incremento en el valor a pagar por ($966.000); no obstante, mediante nota crédito Electrónica J-002-3 del 4 de junio de 2020 se efectuó el descuento de dicho monto. Sin embargo, pese a que no se realizó el pago dicha situación no es reportada en el informe de Supervisión No. 1, mediante el cual se autoriza el pago de dicha factura por el valor total, que incluye 23 unidades de más de las entregadas para dicho elemento.  •En la factura No. 10089 expedida el 2 de julio de 2020 se observa que hay un error entre el valor unitario facturado ($40.000) para el elemento (INSERTO OFMR 0704 AER-761C 928) y el valor inicialmente pactado por ($49.300) lo que genera una diferencia total (teniendo en cuenta las unidades recibidas) de $-2,976,000; no obstante, mediante nota Débito Electrónica D-001-1 del 18/08/2020 se efectuó la cargue de dicho monto. Pese a que no se realizó el pago dicha anomalía no es reportada en el informe de Supervisión No. 2. mediante el cual autoriza el pago de la citada factura por el valor total registrado en la misma, en la que se incluye el monto faltante para dicho elemento.  •De igual manera en la factura No. 10089 expedida el 2 de julio de 2020 se observa que hay una anomalía entre el valor unitario facturado ($63.849,99) para el elemento (INSERTO S90MT 1106PC-R IC950) y el valor inicialmente pactado ($63.848) lo que genera una diferencia total por las unidades recibidas de $-1,174.1; No obstante, mediante nota Crédito Electrónica J-002-15 del 18/08/2020 se efectuó el descuento de dicho monto. Sin embargo, dicha situación tampoco es reportada en el informe de Supervisión No. 2. que autoriza el pago de la citada factura por el valor total registrado en la misma, en el que excluye el monto faltante para dicho elemento. Lo anterior es causado por deficiencias en las labores de seguimiento y control de los objetos contractuales, ocasionando que las actas de supervisión no evidencien la información acorde con la realidad generando reprocesos administrativos.</t>
  </si>
  <si>
    <t>Deficiencias en las labores de seguimiento y control de los objetos contractuales, ocasionando que las actas de supervisión no evidencien la información acorde con la realidad generando reprocesos administrativos.</t>
  </si>
  <si>
    <t>Realizar mediante los canales de comunicación de la industria militar la distribución del procedimiento de compras y del instructivo de supervisión de contratos.</t>
  </si>
  <si>
    <t>Revisar el formato de informe de supervisor de contrato Numero IM OC SGA FO 008, Liberado: 2016-11-03 Revisión 3 y la guía de diligenciamiento y realizar las actividades de mejoras de acuerdo al resultado de la revisión</t>
  </si>
  <si>
    <t>Entrega del formato de registro de asistencia No. IM OC DAF FO 014 de la capacitación realizada</t>
  </si>
  <si>
    <t>Fortalecer los controles establecidos a fin de asegurar la información reportada</t>
  </si>
  <si>
    <t>Socialización del procedimiento.</t>
  </si>
  <si>
    <t>Lista de asistencia a reunión.</t>
  </si>
  <si>
    <t>Seguimiento a los informes de supervisión asegurando la información contenida.</t>
  </si>
  <si>
    <t>Control de ejecución, verificando cumplimiento en los informes de supervisión.</t>
  </si>
  <si>
    <t>Hallazgo No. 7. - Recibo de Bienes y Supervisión Contrato 4-092/2020 (A) - vigencia 2020
Ley 87 de 1993, Ley 1474 de 2011.
El 13 de octubre de 2020, La Industria Militar - INDUMIL suscribió con la Empresa IMOCOM S.A.S. el Contrato de Compraventa Nacional No. 4-092/2020, por valor total de $1.007.858.600 COP incluido el IVA, cuyo objeto fue la “Adquisición instalación, configuración, pruebas y puesta a punto de maquinaria y equipo para mecanizado” así:  (Ver Tabla No. 16.  Tabla No. 16
Elementos y Cantidades Contratadas en el INFORME DE AUDITORÍA FINANCIERA INDUSTRIA MILITAR (INDUMIL) VIGENCIA 2020 - CGR-CDDJS 002  MAYO 2021).
La anterior adquisición se efectuó con el fin de dar cumplimiento al Plan de inversión de 2020, el cual está Incluido dentro del presupuesto de inversión de la Industria Militar para la vigencia 2020, y contemplado en el anteproyecto 40-2-022020-2021, en el que se requiere la Adquisición e instalación de 19 máquinas y equipos que harán parte de una ampliación, actualización y renovación del proceso de mecanizado en FASAB. 
En el Contrato de Compraventa Nacional No. 4-092/2020 se pactó la forma de pago en la Cláusula Cuarta de la siguiente manera: 
 (…) el 30% del valor del contrato incluido IVA, se cancelará mediante pago anticipado, previa firma y legalización del contrato, presentación de la factura comercial con el cumplimiento de los requisitos legales para el pago por el 100% del valor del pago anticipado y previa constitución y aprobación de la póliza de seguros, garantía bancaria y/o aval bancario que garantice la devolución del pago anticipado. 
el 70% restante se cancelará mediante la presentación de la factura comercial pagadera a treinta (30) días contados a partir de la fecha de radicación en las oficinas centrales y previo cumplimiento de los siguientes requisitos:   1. Acta de recepción Técnico Administrativa de acuerdo con lo dispuesto en el documento técnico del producto.  2.	Informe de supervisor autorizando el pago. 3. Factura comercial con el cumplimiento de los requisitos legales para el pago. 4. Garantías debidamente aprobadas (…) 
Al revisar el expediente contractual remitido por la Industrial Militar, se verificó que el 03 de diciembre de 2020, la entidad realizó un pago del 30% por concepto de anticipo por valor de $299.552.515, pactado en la Cláusula Cuarta del Contrato anteriormente citada.  
Posteriormente, mediante el Acta de Recepción Técnica Administrativa No.10 del 17 de febrero de 2021, se registra la admisión de los bienes adquiridos en su totalidad sin quedar saldos pendientes. Mediante Informe de Supervisión No. 1 del 26 de febrero de 2021 se autoriza el pago de la factura BOG103723 con fecha 19 de febrero de 2021 por el valor total del contrato; es decir; $1.007.858.600 COP incluido el IVA, sin descontar el 30% del anticipo que ya había sido cancelado el 3 de diciembre de 2020.  
Pese a que el equipo auditor mediante el requerimiento AG-CGR-INDUMIL-N°152021 solicitó a la entidad el soporte del pago realizado y pudo corroborar que la entidad allegó el desprendible de la transacción realizada a la Empresa IMOCOM S.A.S. por valor de $698.955.868 COP; se evidencian fallas en el informe de supervisión en cuanto al control de los saldos de la ejecución financiera del contrato, situación que puede generar riesgos de mayores valores al momento de los pagos. 
Lo anterior es causado por deficiencias en las labores de seguimiento y control de los objetos contractuales, ocasionando que las actas de supervisión no evidencien la información acorde con la realidad, y genera riesgos en los pagos de las facturas.</t>
  </si>
  <si>
    <t>Deficiencias en las labores de seguimiento y control de los objetos contractuales, ocasionando que las actas de supervisión no evidencien la información acorde con la realidad, y genera riesgos en los pagos de las facturas.</t>
  </si>
  <si>
    <t>Realizar reentrenamiento y/o entrenamiento a funcionarios designados como supervisores para asegurar una adecuada supervisión y completo diligenciamiento del informe de supervisión</t>
  </si>
  <si>
    <t>Gestionar capacitación interna o externa a funcionarios que ejercen el rol de supervisión</t>
  </si>
  <si>
    <t>Acta de entrenamiento y/o certificado de capacitación</t>
  </si>
  <si>
    <t>Hallazgo No.10. - Deberes Supervisión Contrato Nº3-063/2017 (D) - vigencia 2020
La ley 734 de 2002 Artículo 48, La Ley 1474 de 2011 Artículo 83, Artículo 84, Manual de Contratación de la Industria Militar colombiana - INDUMIL (versión 9 liberada el 2 de febrero de 2018 numerales 95.1, 101.1.4,101.1.5
La Industria Militar Colombiana -INDUMIL y el contratista AMR INGENIEROS LTDA celebraron el 2 de agosto de 2017 el contrato Nº3-063/2017 cuyo objeto era la realización de “Estudios técnicos para la construcción nuevo cerramiento perimetral FEXAR” a desarrollarse dentro de los 120 días calendario siguientes a la legalización del contrato.  
Durante la etapa de ejecución del contrato se presentaron retrasos en el avance de las entregas según el cronograma (desde la primera semana con un 5%), razón por la cual se otorgó al contratista la prórroga del término de ejecución del contrato, extendiéndose hasta el 4 de mayo de 2018, sin que el contratista entregara en forma oportuna y satisfactoria el producto contratado por INDUMIL en ese entonces.  
Durante el desarrollo del contrato se observan gestiones insuficientes e inoportunas por parte de la supervisión, pese al incumplimiento extemporáneo del objeto de contrato el Supervisor Designado y la Subgerencia Administrativa remiten el contrato para inicio de trámite del debido proceso el 21 de enero de 2019 a la Oficina Jurídica, cuando ya se había agotado el plazo legal para el ejercicio de las acciones administrativas pertinentes frente a la aseguradora que expidió la póliza para el cumplimiento del contrato, cuya vigencia expiró el 31 de octubre de 2018, conforme la misma entidad lo reconoce expresamente en los oficios Synergy N°02.228.498 de 23 de octubre de 2018 y N°02.243.943 de 9 de diciembre de 2019 citados en el oficio Synergy N°02.414.012 de 8 de abril de 2021. 
Esta situación ocasionó que la entidad perdiera la oportunidad de hacer exigible la póliza de garantía de cumplimiento del aludido contrato, generando a su vez la posibilidad que el contratista entregara en forma extemporánea el producto contratado (hecho ocurrido el 23 de enero de 2019) el cual por demás fue recibido a satisfacción pese a la notable extemporaneidad de la entrega.  
El producto entregado que fue revisado por la División de Servicios Generales de la Subgerencia Administrativa generó observaciones a la entrega extemporánea, las cuales fueron atendidas por el contratista el 19 de mayo de 2019, haciendo exigible en consecuencia el pago del 90% del valor contratado, pese a haberse entregado el producto contratado con más de un año de vencido el plazo de ejecución, en más de un año, pues el plazo de ejecución incluidas las adiciones expiró el 4 de mayo de 2018. 
Estos hechos ocasionaron que finalmente la Industria Militar tuviera que usar recursos públicos del presupuesto del año 2020 para el pago de vigencias expiradas (año 2018), conforme lo regulado por el artículo 51 de la Ley 2008 de 2019. 
Esta observación tiene connotación administrativa y disciplinaria al tenor de lo previsto en las leyes 734 de 2002 y 1474 de 2011 y, demás normativa que precede.</t>
  </si>
  <si>
    <t>Falencias en la supervisión contractual en lo atinente a la adopción de medidas sancionatorias, el admitir la entrega de actividades contractuales fuera del término y dejar de llamar al garante como tercero civilmente responsable para que en el trámite pertinente respondiera por las entregas incompletas y fuera de término que realizó el contratista (hecho reconocido ampliamente incluso en la misma acta de liquidación del contrato).</t>
  </si>
  <si>
    <t>Realizar una adecuada vigilancia y seguimiento a los proyectos de inversión de infraestructura, y desarrollar en forma efectiva la supervisión de los contratos de interventoría.</t>
  </si>
  <si>
    <t>Socializar a los funcionarios de la Subgerencia Administrativa - División de Servicios Generales que desarrollan actividades de supervisión de contratos, las responsabilidades definidas en el Manual de contratación  de la Industria Militar y demás responsabilidades definidas en la normatividad legal aplicable, específicamente las relacionadas con la supervisión de los contratos de interventoría.</t>
  </si>
  <si>
    <t>Listado de Asistentes y Compromisos de Reunión</t>
  </si>
  <si>
    <t xml:space="preserve">Los supervisores de los contratos deben revisar si las pólizas se encuentran vigentes (cada uno de los amparos) cuando se remiten por incumplimiento para iniciar procedimiento sancionatorio antes de ser enviada para reclamación.        </t>
  </si>
  <si>
    <t>Dentro de los informes de supervisión se debe establecer con claridad la vigencia de los amparos de las pólizas.</t>
  </si>
  <si>
    <t xml:space="preserve"> Oficio remitido por la gerencia y la Subgerencia Administrativa proyectado por el Grupo Jurídico de Contratos, mediante el cual se aclara que es deber de los supervisores la inclusión dentro del informe de supervisión de la vigencia de los amparos de las pólizas</t>
  </si>
  <si>
    <t>Hallazgo No.10. - Deberes Supervisión Contrato Nº3-063/2017 (D) -vigencia 2020
La ley 734 de 2002 Artículo 48, La Ley 1474 de 2011 Artículo 83, Artículo 84, Manual de Contratación de la Industria Militar colombiana - INDUMIL (versión 9 liberada el 2 de febrero de 2018 numerales 95.1, 101.1.4,101.1.5
La Industria Militar Colombiana -INDUMIL y el contratista AMR INGENIEROS LTDA celebraron el 2 de agosto de 2017 el contrato Nº3-063/2017 cuyo objeto era la realización de “Estudios técnicos para la construcción nuevo cerramiento perimetral FEXAR” a desarrollarse dentro de los 120 días calendario siguientes a la legalización del contrato.  
Durante la etapa de ejecución del contrato se presentaron retrasos en el avance de las entregas según el cronograma (desde la primera semana con un 5%), razón por la cual se otorgó al contratista la prórroga del término de ejecución del contrato, extendiéndose hasta el 4 de mayo de 2018, sin que el contratista entregara en forma oportuna y satisfactoria el producto contratado por INDUMIL en ese entonces.  
Durante el desarrollo del contrato se observan gestiones insuficientes e inoportunas por parte de la supervisión, pese al incumplimiento extemporáneo del objeto de contrato el Supervisor Designado y la Subgerencia Administrativa remiten el contrato para inicio de trámite del debido proceso el 21 de enero de 2019 a la Oficina Jurídica, cuando ya se había agotado el plazo legal para el ejercicio de las acciones administrativas pertinentes frente a la aseguradora que expidió la póliza para el cumplimiento del contrato, cuya vigencia expiró el 31 de octubre de 2018, conforme la misma entidad lo reconoce expresamente en los oficios Synergy N°02.228.498 de 23 de octubre de 2018 y N°02.243.943 de 9 de diciembre de 2019 citados en el oficio Synergy N°02.414.012 de 8 de abril de 2021. 
Esta situación ocasionó que la entidad perdiera la oportunidad de hacer exigible la póliza de garantía de cumplimiento del aludido contrato, generando a su vez la posibilidad que el contratista entregara en forma extemporánea el producto contratado (hecho ocurrido el 23 de enero de 2019) el cual por demás fue recibido a satisfacción pese a la notable extemporaneidad de la entrega.  
El producto entregado que fue revisado por la División de Servicios Generales de la Subgerencia Administrativa generó observaciones a la entrega extemporánea, las cuales fueron atendidas por el contratista el 19 de mayo de 2019, haciendo exigible en consecuencia el pago del 90% del valor contratado, pese a haberse entregado el producto contratado con más de un año de vencido el plazo de ejecución, en más de un año, pues el plazo de ejecución incluidas las adiciones expiró el 4 de mayo de 2018. 
Estos hechos ocasionaron que finalmente la Industria Militar tuviera que usar recursos públicos del presupuesto del año 2020 para el pago de vigencias expiradas (año 2018), conforme lo regulado por el artículo 51 de la Ley 2008 de 2019. 
Esta observación tiene connotación administrativa y disciplinaria al tenor de lo previsto en las leyes 734 de 2002 y 1474 de 2011 y, demás normativa que precede.</t>
  </si>
  <si>
    <t>Socialización y concientización a los supervisores de los contratos de la importancia de realizar los reportes de incumplimientos en el informe de supervisión  durante el tiempo de ejecución del contrato y mientras las pólizas puedan amparar los riesgos, es decir, oportunamente</t>
  </si>
  <si>
    <t xml:space="preserve">Realizar el reporte de incumplimiento de los contratos en vigencia del contrato y mientras los amparos se encuentren vigentes    </t>
  </si>
  <si>
    <t>Listado de asistencia de los supervisores a la capacitación sobre los deberes del supervisor.</t>
  </si>
  <si>
    <t>Hallazgo No. 11. - Análisis Viabilidad Acción de Repetición Sentencia (A) - vigencia 2020
La Ley 678 de 2001 Artículo 2, La Ley 87 de 1993 Artículo 2, El Decreto 1069 de 2015 Artículo 2.2.4.3.1.2.12 
La Industria Militar Colombiana -INDUMIL mediante la sentencia de 11 de abril de 2019 proferida por la Sala de Decisión N°6 del Tribunal Administrativo de Boyacá, fue condenada al pago de las pretensiones en el medio de control judicial con radicado N° 15238333975220140003100 donde fue demandante Carlos Orlando Mesa Rincón y Otros, condena que asciende a los 70 SMMLV más las costas judiciales. 
Atendiendo lo informado por la entidad mediante radicado Synergy 02.415.287 de 13 de abril de 2021, el pago de la condena referida se efectuó el pasado 25 de febrero de 2020, e informado por la Subgerencia Financiera el día 26 de febrero de 2020 con Synergy 2.272.989 a la Oficina Jurídica. 
Conforme el mandato legal previsto en el Decreto 1069 de 2015 Reglamentario del Sector Justicia, el Gobierno Nacional dispuso el término de cuatro meses siguientes al pago (o a la última cuota) para que el comité de conciliación analice la viabilidad de interponer acción de repetición por las condenas y demás obligaciones económicas asumidas por las entidades del estado por sentencias y conciliaciones judiciales, entre otros, a efectos de verificar el cumplimiento de los requisitos legales para reclamar y obtener por vía judicial el reintegro de lo previamente pagado por la entidad. 
Verificado el proceso de pago de la sentencia de 11 de abril de 2019 proferida en el radicado 15238333975220140003100 se evidencia que el Comité de Conciliación de INDUMIL no ha emitido decisión sobre la viabilidad o no de formular acción de repetición por el pago efectuado el 25 de febrero de 2020, pese a haber transcurrido más de un año de ocurrido el pago, excediendo el término previsto por el Ejecutivo Nacional en el artículo 2.2.4.3.1.2.12. del Decreto 1069 de 2015.</t>
  </si>
  <si>
    <t>No se cumplió con el término previsto por el Ejecutivo Nacional en el artículo 2.2.4.3.1.2.12. del Decreto 1069 de 2015.</t>
  </si>
  <si>
    <t>Campaña de Concientización e Importancia sobre la Acción De Repetición</t>
  </si>
  <si>
    <t xml:space="preserve">Elaboración de Instructivo para las acciones de repetición (PREVENTIVA)
</t>
  </si>
  <si>
    <t>Instructivo para el ejercicio de la acción de repetición</t>
  </si>
  <si>
    <t>Capacitación de la  Agencia Nacional de Defensa Jurídica del Estado - ANDJE sobre deberes del Comité de conciliación con ocasión a la acción de repetición (PREVENTIVA)</t>
  </si>
  <si>
    <t xml:space="preserve">Acta de asistencia a la capacitación realizada por la ANDJE </t>
  </si>
  <si>
    <t>Análisis sobre casos de pagos pasados para su presentación al Comité de Conciliación. (CORRECTIVA)</t>
  </si>
  <si>
    <t xml:space="preserve">Actas de Comité Conciliación </t>
  </si>
  <si>
    <t>HALLAZGO No. 1 – CONTRATO NO. 1 - 091 DEL 2017 (D)
La Constitución Política en su artículo 209 establece: “La función administrativa está al servicio de los intereses generales y se desarrolla con fundamento en los principios de igualdad, moralidad, eficacia, economía, celeridad, imparcialidad y publicidad, mediante la descentralización, la delegación y la desconcentración de funciones. Las autoridades administrativas deben coordinar sus actuaciones para el adecuado cumplimiento de los fines del Estado. La administración pública, en todos sus órdenes, tendrá un control interno que se ejercerá en los términos que señale la ley.”....En desarrollo de la denuncia 2020-172864-82111-D allegada a la Contraloría General de la República, se solicitó mediante oficio No. 2020EE00021567, radicado en la Industria Militar con documento No. 02.272..313., la documentación que hizo parte de la etapa precontractual y contractual del contrato No. 1 - 091 del 2017, suscrito con la empresa TRANSPORTES ESPECIALES COLEGIOS Y TURISMO S.A. “TESCOTUR S.A.,” así como las modificaciones, adiciones y prórrogas que se hubieran realizado al mismo. El Contrato No. 1 - 091 del 2017 fue suscrito el 8 de septiembre, con objeto de prestar “el Transporte Terrestre Automotor Especial de los funcionarios que laboran en las diferentes dependencias de la Industria Militar, Fabrica Antonio Ricaurte FEXAR en el municipio de Sibaté Costado Occidental Represa el Muña, Fabrica José Maria Córdova FAGECOR en el Municipio de Soacha Km. 2 Vía Canoas, Oficinas Centrales CAN, Calle 44 No. 54-11 Barrio la Esmeralda en Bogotá de acuerdo a recorridos de la Ficha TÉCNICA Anexo No. 1 y necesidades de la Industria Militar”, con un plazo de ejecución inicial de doce (12) meses y por un valor inicial de $ 2.897.150.999 millones de pesos. De conformidad con la información remitida por la Entidad a este ente de control y la revisión que de esta se adelantó, se identifica que el mencionado contrato tuvo en total ocho (8) modificaciones que prorrogaron el plazo de ejecución y adicionaron el valor contractual,...De conformidad con lo anterior, el Contrato No. 1 - 091 del 2017, tuvo un plazo de ejecución total de 21 meses y un valor total de $ 4.773.573.639, toda vez, que se adicionaron MIL OCHOCIENTOS SETENTA Y SEIS MILLONES CUATROCIENTOS VEINTICINCO MIL SEISCIENTOS TREINTA Y NUEVE ($1.876.423.639) producto de las ocho modificaciones contractuales. De conformidad con lo anterior, observa este ente de control, que si bien la Industria Militar INDUMIL, estableció un Estudio de Conveniencia que incluyó un análisis de los precios y el valor de los recursos públicos a comprometer en cada modificación contractual, no se identifica que la justificación que dio lugar cada una de las ocho (8) modificaciones contractuales, obedecieran a razones objetivas o a situaciones no previsibles, por regla general la administración pública está llamada a propender por la inalterabilidad del contrato, por tanto su modificación tendrá carácter excepcional e invocará hechos que no eran previsibles desde su planeación...Así mismo, en sentencia CE SIII E 27315 DE 2013, señaló frente al deber de planeación: “(…) los contratos del Estado “deben siempre corresponder a negocios debidamente diseñados, pensados, conforme a las necesidades y prioridades que demanda el interés público; en otras palabras, el ordenamiento jurídico busca que el contrato estatal no sea el producto de la improvisación ni de la mediocridad. (…)”(Negrilla fuera de texto) . Ver Documento No. 2020EE0127143 - Denuncia 2020-172864-82111-D 20-10-2020 radicado en INDUMIL 02.354.059 del 21-10-2020.</t>
  </si>
  <si>
    <t>La situación acaecida en el Contrato No. 1 - 091 del 2017 evidencia debilidades en la estructuración de los procesos de selección, deficiencias de previsibilidad en los contratos que se suscriben y desconocimiento del Principio Planeación que regula la contratación pública, pues se observa que la modificaciones contractuales, no tienen su sustento en acontecimientos de fuerza mayor o caso fortuito, sino que se fundamentan en una inequívoca falta de planificación que genera incertidumbre jurídica. Si bien, el artículo 40 de la Ley 80 de 1993 y el Manual de Contratación de INDUMIL, posibilita efectuar adición del contrato, dichas adiciones deben estar soportadas sobre la base del respeto al principio de planeación, es decir, una adición se habilita en atención a circunstancias de carácter excepcional que no pudieron preverse en las condiciones iniciales pactadas, pero no puede ser causa eficiente para evadir el proceso licitatorio establecido legalmente en el marco normativo que regula la contratación estatal. Conforme a lo expuesto este hallazgo tiene incidencia disciplinaria (D)</t>
  </si>
  <si>
    <t>Identificar, generar y consolidar de manera oportuna las necesidades de adquisición de bienes y/o servicios de la Industria Militar y cargar la información en el  Plan de Necesidades de la entidad.</t>
  </si>
  <si>
    <t>Realizar capacitación a los funcionarios de la entidad en el manejo y funcionamiento del Plan de Necesidades.</t>
  </si>
  <si>
    <t>Listado de Asistentes y Compromisos de Reunión
y/o
Acta de Asistentes</t>
  </si>
  <si>
    <t>Incluir las necesidades de adquisición de bienes y/o servicios de la Subgerencia Administrativa - División de Servicios Generales en el Plan de Necesidades de la vigencia correspondiente.</t>
  </si>
  <si>
    <t>Plan de Necesidades</t>
  </si>
  <si>
    <t>Identificar de manera oportuna las necesidades de apropiación presupuestal de la entidad, contemplando las necesidades presupuestales de vigencias futuras.</t>
  </si>
  <si>
    <t>Solicitar durante el primer bimestre del año a la Subgerencia Financiera, la expedición y/o constitución de vigencias futuras relacionadas con la adquisición de bienes y/o servicios de la entidad.</t>
  </si>
  <si>
    <t>Gestionar durante el primer trimestre del año ante las entidades correspondientes la autorización para expedir las vigencias futuras.</t>
  </si>
  <si>
    <t>Realizar un análisis detallado de las necesidades de adquisición de los bienes y/o servicios para fortalecer la elaboración de los Estudios Previos.</t>
  </si>
  <si>
    <t>Capacitar a los integrantes de los Grupos Interdisciplinarios de Estudios Previos sobre las condiciones establecidas en el "Instructivo para Elaboración de Estudios Previos  - Cód. IM OC OFJ IN 001"</t>
  </si>
  <si>
    <t>Elaborar los Estudios Previos de acuerdo a las condiciones establecidas en el "Instructivo para Elaboración de Estudios Previos  - Cód. IM OC OFJ IN 001"</t>
  </si>
  <si>
    <t>Estudio Previo Definitivo</t>
  </si>
  <si>
    <t>Hallazgo No. 1  Estudios de Mercado (D) - VIGENCIA 2018
Artículo 13 de la Ley 1150 de 2007. “Principios generales de la actividad contractual para entidades no sometidas al Estatuto General de Contratación de la Administración Pública. Las entidades estatales que por disposición legal cuenten con un régimen contractual excepcional al del Estatuto General de Contratación de la Administración Pública, aplicarán en desarrollo de su actividad contractual, acorde con su régimen legal especial, los principios de la función administrativa y de la gestión fiscal de que tratan los artículos 209 de la Constitución Política, respectivamente según sea el caso y estarán sometidas al régimen de inhabilidades e incompatibilidades previsto legalmente para la contratación estatal”. Decreto 1082 de 2015 Artículo 2.2.1.1.1.6.1. “Deber de análisis de las Entidades Estatales. La Entidad Estatal debe hacer, durante la etapa de planeación, el análisis necesario para conocer el sector relativo al objeto del Proceso de Contratación desde la perspectiva legal, comercial, financiera, organizacional, técnica, y de análisis de Riesgo. 
Ver informe de Auditoría Financiera CGR-CDDJS No. 001  del 31-Mayo 2019, producto de la Auditoría Financiera efectuada a la Vigencia 2018 en la Industria Militar.</t>
  </si>
  <si>
    <t>Deficiencia en la planeación en el proceso al momento del diseño de los proyectos de inversión, lo que no permite asegurar la eficiencia de la Administración en la actividad contractual, traducida en lograr los máximos resultados, utilizando el menor tiempo y la menor cantidad de recursos con los menores costos para el presupuesto estatal.</t>
  </si>
  <si>
    <t xml:space="preserve">Incluir en el Instructivo para Elaboración de Estudios Previos el detalle de la metodología requerida para llevar a cabo los Estudios de Mercado para los  diferentes procesos de adquisición de la entidad </t>
  </si>
  <si>
    <t>Revisar, ajustar y liberar el Instructivo para Elaboración de Estudios Previos  - Cód. IM OC OFJ IN 001</t>
  </si>
  <si>
    <t>Documento aprobado</t>
  </si>
  <si>
    <t>Capacitar a los Grupos Interdisciplinarios de Estudios Previos sobre las condiciones definidas en el Instructivo para Elaboración de Estudios Previos  - Cód. IM OC OFJ IN 001</t>
  </si>
  <si>
    <t>Actas de Asistencia a Reunión y/o Control de Asistencia</t>
  </si>
  <si>
    <t>Elaborar documento impartiendo instrucciones relacionadas con el cumplimiento de las condiciones para la elaboración de los Estudios Previos</t>
  </si>
  <si>
    <t>Capacitación en la metodología de proyectos de inversión</t>
  </si>
  <si>
    <t>Actas control de asistencia a capacitación.</t>
  </si>
  <si>
    <t>Hallazgo No. 3  Manual de Contratación - VIGENCIA 2018
Artículo 2.2.1.2.5.3. Manual de contratación. “Las Entidades Estatales deben contar con un manual de contratación, el cual debe cumplir con los lineamientos que para el efecto señale Colombia Compra Eficiente”.
El manual de contratación de INDUMIL, no cuenta con instructivos pertinentes que permitan identificar el procedimiento para realizar el estudio de mercado de los bienes y/o servicios requeridos por la empresa en la etapa precontractual, producto de la inexistencia de parámetros que permitan la objetividad, neutralidad y claridad de las reglas o condiciones impuestas para la presentación de las ofertas.
Ver informe de Auditoría Financiera CGR-CDDJS No. 001  del 31-Mayo 2019, producto de la Auditoría Financiera efectuada a la Vigencia 2018 en la Industria Militar.</t>
  </si>
  <si>
    <t>Inexistencia de parámetros que permitan la objetividad, neutralidad y claridad de las reglas o condiciones impuestas para la presentación de las ofertas.</t>
  </si>
  <si>
    <t>Actualización de manual de contratación e instructivos que los desarrollen en materia Precontractual</t>
  </si>
  <si>
    <t>Propuesta de actualización de manual de contratación</t>
  </si>
  <si>
    <t xml:space="preserve">Actualización del Manual de Contratación </t>
  </si>
  <si>
    <t>Entrega del modelo con la actualización instructivo estudios previos.</t>
  </si>
  <si>
    <t>Actualización Instructivo Estudios Previos</t>
  </si>
  <si>
    <t>Capacitación</t>
  </si>
  <si>
    <t>Exposición de capacitación sobre los cambios realizados acta de asistencia</t>
  </si>
  <si>
    <t xml:space="preserve">Hallazgo No. 1 MAQUINARIA Y EQUIPO NO EXPLOTADO - FEXAR No. de inventario 40001355 - VIGENCIA 2017
"La Industria Militar en la implementación de la Normas de Información Financiera  NIIF, estableció en su Manual de Políticas contables , en el numeral 4.3 Políticas contables para la Propiedad Planta y Equipo, 4.3.1 Reconocimiento  “….los activos tangibles empleados por la empresa para la producción y comercialización de bienes; para la prestación de servicios; para propósitos administrativos y, en el caso de bienes muebles, para generar ingresos producto de su arrendamiento. Estos activos se caracterizan porque no están disponibles para la venta y se espera usarlos durante más de un periodo contable…”.
Se realizó prueba selectiva para verificar la existencia y uso de los bienes contabilizados en la cuenta Maquinaria y Equipo de la Fábrica de Explosivos Antonio Ricaurte – FEXAR, en la cual se encontró que existe una máquina encartuchadora, a la que le corresponde el número de inventario 40001355, marca DYNO NOBEL (ROTA CLIP), contabilizada por valor $1.218.703.031. En la inspección física se estableció que la máquina en la actualidad no está en uso; al indagar con el responsable del inventario individual, este manifestó que no se usa desde el año 2016..
Ver informe de Auditoría Financiera CGR-CDDJS No. 001  del 31-Mayo 2018, producto de la Auditoría efectuada a la Vigencia 2017 en la Industria Militar.
</t>
  </si>
  <si>
    <t xml:space="preserve">
Deficiencias en el procedimiento de control establecido de conciliar los inventarios físicos con los registros contables. .Falta de oportunidad en la toma de decisiones de carácter administrativo, que conlleven a la depuración y saneamiento contable, aspectos que impactan la calidad y confiabilidad  de la información contable pública porque las transacciones no reflejan la realidad económica de la propiedad planta y equipo. 
</t>
  </si>
  <si>
    <t xml:space="preserve">Fortalecer la aplicación de los procedimientos y controles para depurar los inventarios oportunamente manteniendo la confiabilidad de la información contable </t>
  </si>
  <si>
    <t>Evaluación y concepto técnico del activo 40001355, marca DYNO NOBEL (ROTA CLIP).</t>
  </si>
  <si>
    <t>Concepto Técnico activo 40001355</t>
  </si>
  <si>
    <t>Realizar los procesos administrativos necesarios para tramite de baja del equipo 40001355, marca DYNO NOBEL (ROTA CLIP)</t>
  </si>
  <si>
    <t>Resolución de Baja activo 40001355</t>
  </si>
  <si>
    <t>Realizar seguimiento al proceso administrativo de baja del equipo 40001355, marca DYNO NOBEL (ROTA CLIP)</t>
  </si>
  <si>
    <t>Documento de disposición final Resolución de Baja activo 40001355</t>
  </si>
  <si>
    <t>Solicitud, creación y estandarización del formato para reportar mensualmente el estado de la maquinaria y equipo, el cual se debe incluir como parte del procedimiento de mantenimeinto industrial.</t>
  </si>
  <si>
    <t xml:space="preserve">
Requerimiento de solicitud documento creación formato.</t>
  </si>
  <si>
    <t xml:space="preserve">
Producción envía al almacenista y se concilia con el Jefe de División Administrativa de Fábrica.</t>
  </si>
  <si>
    <t>Conciliación</t>
  </si>
  <si>
    <t>Actualizar Procedimiento y enviar reporte mensual a la Subgerencia Técnica de acuerdo con el formato establecido para revisión.
La SGT lo revisa y lo envía a SGA y SGF.</t>
  </si>
  <si>
    <t xml:space="preserve">
Procedimiento 
y
Reporte mensual en formato aprobado</t>
  </si>
  <si>
    <t>Revisión y aprobación del reporte mensual y envió a la SGA y SGF.</t>
  </si>
  <si>
    <t>Reporte mensual en formato aprobado</t>
  </si>
  <si>
    <t>Asignar el código del activo al campo número de inventario</t>
  </si>
  <si>
    <t>Reporte actualizado en Base de Datos</t>
  </si>
  <si>
    <t>Definir las nuevas clases de activos fijos y determinar las cuentas</t>
  </si>
  <si>
    <t>Documento con nuevas clases y cuentas</t>
  </si>
  <si>
    <t>Crear las nuevas clases de activos fijos con su respectiva definición de cuenta</t>
  </si>
  <si>
    <t>Reporte SAP nuevas clases</t>
  </si>
  <si>
    <t>Actualizar la información del sistema de información SAP con las nuevas Clases</t>
  </si>
  <si>
    <t>Reporte actualizado con nuevas clases</t>
  </si>
  <si>
    <t>Generar instructivo para creación de activos fijos en el sistema de información SAP</t>
  </si>
  <si>
    <t>Hallazgo No. 2: CLASIFICACION MAQUINARIA Y EQUIPO – No. 40002100 Inventario FEXAR – No explotado - VIGENCIA 2017
"El activo fijo identificado con el No. 40002100 se encuentra registrado en la cuenta 165590 Maquinaria y Equipo por valor de $392.128.910, clasificado como un activo no explotado; en la inspección física se estableció que no corresponde a maquinaria industrial, ni a herramientas y accesorios empleada para la producción de los bienes de la Fábrica de explosivos, en realidad corresponde a las instalaciones de un taller, según su denominación cualitativa “Instalación taller producción militar”, por consiguiente debe clasificarse como una Edificación o instalación, según lo dispuesto en el catalogo de cuentas expedido mediante Resolución No. 139 de 2015, pues no es una máquina, representa el valor de una instalación en la fabrica para la producción de bienes en dicho centro de costo.
Si bien es cierto, el bien está identificado y controlado en los inventarios de la Fabrica, en contabilidad no está debidamente clasificado de acuerdo a su naturaleza, con el consecuente efecto en el costo fabril por depreciación, ya que el Manual de Políticas Contables dispone en el numeral 4.3.5.1 Depreciación,...
Ver informe de Auditoría Financiera CGR-CDDJS No. 001  del 31-Mayo 2018, producto de la Auditoría efectuada a la Vigencia 2017 en la Industria Militar.</t>
  </si>
  <si>
    <t>Incorrecta clasificación de la propiedad planta y equipo, su medición posterior, para revisar los cambios significativos en las variables de consumo del período contable.</t>
  </si>
  <si>
    <t>Clasificar adecuadamente los activos de la propiedad planta y equipos</t>
  </si>
  <si>
    <t>Realizar el movimiento del activo No. 40002100 "Instalaciones taller productos militares" a la clase correspondiente</t>
  </si>
  <si>
    <t>Reporte Sistema SAP activo ajustado</t>
  </si>
  <si>
    <t>Realizar y ejecutar un cronograma de revista o toma física de inventarios con el fin de verificar que todos los elementos se encuentren bien clasificados de acuerdo a su naturaleza</t>
  </si>
  <si>
    <t>Cronograma toma física de inventarios
y
Tomas Físicas</t>
  </si>
  <si>
    <t xml:space="preserve">Conciliación con el almacenista y el Jefe de la División Administrativa de la Fábrica.
Realizar los movimientos y ajustes correspondientes
</t>
  </si>
  <si>
    <t xml:space="preserve">
Conciliación
Reporte Sistema SAP con activos ajustados </t>
  </si>
  <si>
    <t>Rendir los informes con las novedades identificadas a la Dirección de la Fábrica (División Administrativa) y Subgerencia Administrativa</t>
  </si>
  <si>
    <t>Informe de novedades identificadas</t>
  </si>
  <si>
    <t>Realizar seguimiento a la ejecución del cronograma de fábricas y  tomas físicas selectivas de inventarios</t>
  </si>
  <si>
    <t>Informe de seguimiento</t>
  </si>
  <si>
    <t>Hallazgo No. 9: Equipo Médico y Científico sin utilizar en FAGECOR - VIGENCIA 2017
"El Manual de Políticas contables establece en el numeral 1.14 .1 Revisión de transacciones en la empresa, en el literal d) Revisión de control interno:   “…. Los elementos de control interno tienen como objetivo la confiabilidad de los registros y en las cifras de los estados financieros….”
Adicionalmente la Resolución 193 de 2016 establece el Procedimiento para la evaluación del Control Interno Contable.
En el Laboratorio de Balística de FAGECOR, se encuentra ubicado un equipo  calibrador de presión, el cual está reconocido en los inventarios por $373.871.221 y tiene  depreciación acumulada de $-345.016.146; se observó que el bien no se utiliza por fallas técnicas, según reporte synergy No. 01.829.039 del 1 de agosto de 2016...
Ver informe de Auditoría Financiera CGR-CDDJS No. 001  del 31-Mayo 2018, producto de la Auditoría efectuada a la Vigencia 2017 en la Industria Militar.</t>
  </si>
  <si>
    <t>La situación descrita no fue informada oportunamente a la División de Contabilidad, por lo tanto no se marca el bien como no explotado en el sistema de información SAP y en cumplimiento de la política contable de Propiedad Planta y Equipo se continúa depreciando este bien que no está siendo empleado en la producción, comercialización y prestación de servicios; los hechos evidencian debilidades en los controles, pues no se permite un análisis uniforme e independiente de los activos y su utilización en el curso ordinario de las operaciones de la compañía.</t>
  </si>
  <si>
    <t>Incluir las máquinas especiales (Mantenimientos que no son realizados por fábrica) dentro de la solicitud de presupuesto vigencia 2019</t>
  </si>
  <si>
    <t>Plan de necesidades ajustado</t>
  </si>
  <si>
    <t>Incluir las máquinas especiales (Mantenimientos que no son realizados por fábrica) dentro del plan anual de mantenimiento preventivo FAGECOR</t>
  </si>
  <si>
    <t>Plan anual de mantenimiento preventivo de máquinas y equipos ajustado</t>
  </si>
  <si>
    <t>Enviar reporte mensual a la Subgerencia Técnica de acuerdo con el formato establecido</t>
  </si>
  <si>
    <t>Actualizar la información del sistema de información SAP con las nuevas clases</t>
  </si>
  <si>
    <t>Hallazgo No. 12: Sobrantes y faltantes Inventarios Almacén FAGECOR (D) - VIGENCIA 2017
La Resolución No. 193 de la CGN establece en el numera 3.1 “Identificación de factores de riesgo, Políticas de Operación, numeral 10  “Falta de políticas, directrices, procedimientos, lineamientos o similares que propendan por la depuración contable permanente y la sostenibilidad de la calidad de la información”
El centro de costos Fábrica General José María Córdoba - FAGECOR, presenta una problemática recurrente sobre el manejo de los Inventarios, situación evidenciada en las actas de Comité Técnico de Sostenibilidad Contable y en la visita realizada a la fábrica en marzo de 2018, se observó que no se realizaron los ajustes solicitados al Comité por no tener certeza de la actualización de los movimientos en el sistema SAP y confundir el procedimiento con depuración y conciliación con el tema de baja, que es objeto de otro Comité (el Comité de Bajas) que está debidamente reglamentado.
Consecuentes con la averiguación sobre el manejo y control de los inventarios y para proceder a seleccionar la muestra de materias primas, materiales y suministros y bienes producidos, se solicitó el inventario físico realizado por el almacén, motivado en la directiva...
Ver informe de Auditoría Financiera CGR-CDDJS No. 001  del 31-Mayo 2018, producto de la Auditoría efectuada a la Vigencia 2017 en la Industria Militar.</t>
  </si>
  <si>
    <t xml:space="preserve">Las deficiencias en el manejo y registros asociados al manejo de almacenes que  afectan la consistencia y realidad del saldo de la cuenta Inventarios, son situaciones repetitivas que datan de vigencias anteriores, sin que se tomen las medidas disciplinarias y administrativas adecuadas y oportunas, de tal forma que garanticen la responsabilidad en el manejo y la custodia de los bienes y  el registro contable de las existencias físicas reales de los materiales y suministros, de los costos, gastos, ingresos y su medición monetaria de manera confiable.
</t>
  </si>
  <si>
    <t>Implementar procedimeintos que permitan identificar e informar de manera periodica, mediante cronogramas la inspeccion de la materia prima que se encuentra  en el almacen y poder identificar.</t>
  </si>
  <si>
    <t>Realizar y ejecutar un cronograma de revista o toma física de inventarios con el fin de verificar que todos los elementos se encuentren bien clasificados de acuerdo a su naturaleza.</t>
  </si>
  <si>
    <t>Documento formalizacion de ejecucion de inventarios 
y 
Tomas físicas</t>
  </si>
  <si>
    <t>Rendir los informes con las novedades identificadas a la Dirección de la Fábrica-División Administrativa y Subgerencia Administrativa</t>
  </si>
  <si>
    <t>Documento socialización</t>
  </si>
  <si>
    <t xml:space="preserve">Elaborar y presentar la justificación correspondiente y solicitar autorización para realizar los trámites necesarios en el sistema de información SAP </t>
  </si>
  <si>
    <t>Documento,
Requerimiento</t>
  </si>
  <si>
    <t>Realizar los movimientos en el sistema de información y generar el respectivo informe</t>
  </si>
  <si>
    <t>Reporte Sistema SAP con existencias ajustadas</t>
  </si>
  <si>
    <t>Realizar seguimiento a la ejecución del cronograma y  tomas físicas selectivas de inventarios</t>
  </si>
  <si>
    <t>Documento formalizacion de ejecucion de inventarios.</t>
  </si>
  <si>
    <t>Hallazgo No. 16: Bienes entregados a Quest International S.A. (IP) (D) (P) - VIGENCIA 2017
El Manual de Políticas Contables de la Industria Militar en el numeral 4.3. Políticas contables para la cuenta de propiedad, planta y equipo, 4.3.1. Reconocimiento: Establece  “…La Industria Militar reconocerá como propiedad, planta y equipo, los activos tangibles empleados por la empresa para la producción y comercialización de bienes; para la prestación de servicios; para propósitos administrativos y, en el caso de bienes muebles, para generar ingresos producto de su arrendamiento. Estos activos se caracterizan porque no están disponibles para la venta y se espera usarlos durante más de un periodo contable…”
Ver informe de Auditoría Financiera CGR-CDDJS No. 001  del 31-Mayo 2018, producto de la Auditoría efectuada a la Vigencia 2017 en la Industria Militar.</t>
  </si>
  <si>
    <t xml:space="preserve">La causa de las presuntas irregularidades en el manejo de los bienes de propiedad de la Industria Militar, obedece a debilidades en los mecanismos de control y a omisiones en el procedimiento administrativo que la empresa tiene para el control y manejo de los bienes devolutivos en servicios.
Por las deficiencias evidenciadas el hallazgo tiene presunta connotación penal, disciplinaria y que se adelante una indagación preliminar con el fin de constar el presunto daño fiscal por asumir en sus costos y gastos de depreciación que afectan las utilidades de la empresa. 
</t>
  </si>
  <si>
    <t>Realizar y ejecutar un cronograma de revista o toma física de inventarios asignados a terceros según cada unidad de negocio.</t>
  </si>
  <si>
    <t>Rendir los informes con las novedades identificadas a la Subgerencia Administrativa, según cada unidad de negocio</t>
  </si>
  <si>
    <t xml:space="preserve">Realizar los movimientos de ajustes correspondientes </t>
  </si>
  <si>
    <t xml:space="preserve">Reporte Sistema SAP con activos ajustados </t>
  </si>
  <si>
    <t>Realizar seguimiento a la ejecución del cronograma de fábricas</t>
  </si>
  <si>
    <t>Hallazgo No. 17: Equipo Médico y Científico sin utilizar en FAGECOR (F) (D) - VIGENCIA 2017
En la inspección física realizada a una muestra de bienes registrados en la cuenta 166000 Equipo Médico y Científico de la Fábrica José María Córdoba FAGECOR, se constató que en el Laboratorio de Plásticos, el activo fijo No. 50001753, denominado “Equipo Prototipo Rápido”, se registró contablemente (adquisición y puesta en servicio) el 20 de marzo de 2009 por valor de $777.668.211, marcado en los inventarios como “en servicio”, hecho que no corresponde a la realidad económica del bien, pues en la verificación física realizada a la fabrica en marzo de 2018, se estableció que no está siendo utilizado; se indagó desde cuando no se usa el equipo, respondieron en su oportunidad que desde mayo de 2012, circunstancia observada en el comunicado emitido por el Jefe de la División de Investigación y Desarrollo, quién manifestó que la máquina prototipado laser no funciona presuntamente por mala instalación de la misma, según documento synergy No. 01.242.794.}
Ver informe de Auditoría Financiera CGR-CDDJS No. 001  del 31-Mayo 2018, producto de la Auditoría efectuada a la Vigencia 2017 en la Industria Militar.</t>
  </si>
  <si>
    <t xml:space="preserve">El hecho generador del daño se advierte desde mayo de 2012 cuando se informó el daño del equipo, razón por la cual se considera que el daño se concreta en el hecho y la circunstancia de que INDUMIL asumió en sus costos de producción y/o gastos administrativos y de operación la depreciación del equipo, como si estuviera en funcionamiento, cuando en realidad el equipo se encontraba dañado y no se determinó en su oportunidad el responsable del daño, conforme lo establece la Ley 1476 de 2011, ni se tomaron las decisiones administrativas pertinentes.
</t>
  </si>
  <si>
    <t xml:space="preserve">Implementar procedimeintos que permitan identificar e informar de manera periodica, la maquinaria que se encuentra  inoperante de acuerdo con las diferentes clasificaciones.  </t>
  </si>
  <si>
    <t>Evaluar el costo beneficio y si es viable reparar la máquina o darla de baja, de acuerdo con el diágnostico dado por el representante de la marca y emitir concepto técnico.</t>
  </si>
  <si>
    <t>Informe de análisis costo beneficio</t>
  </si>
  <si>
    <t>Realizar los trámites administrativos que correspondan</t>
  </si>
  <si>
    <t>Resolución de Baja y/o Mantenimiento activo 50001753</t>
  </si>
  <si>
    <t>Solicitud, creación y estandarización del formato para reportar mensualmente el estado de la maquinaria y equipo</t>
  </si>
  <si>
    <t>Requerimiento Solicitud Documento creación formato</t>
  </si>
  <si>
    <t>Realizar seguimiento al proceso administrativo</t>
  </si>
  <si>
    <t>Asignar el código del activo al campo Número de Inventario</t>
  </si>
  <si>
    <t xml:space="preserve">Hallazgo No. 1. Taller de Mantenimiento Industrial - FAGECOR - vigencia 2016
En visita realizada al taller de mantenimiento industrial se evidenciaron las siguientes situaciones:
- Condiciones de infraestructura: se encuentran con paredes y pisos agrietados y desgastados; aspectos que al no ser contrarrestados de manera oportuna puede generar riesgos de seguridad para quienes allí laboran y para los equipos, maquinaria y/o repuestos entre otros elementos necesarios y propios de una oficina y taller de mantenimiento de equipos de producción.
- Aplicativo para diagnóstico de mantenimiento: A pesar de la trayectoria de la fábrica y su naturaleza, aun no cuenta con un aplicativo que le facilite hacer un diagnóstico oportuno y efectivo para la ejecución de mantenimientos predictivos, se observó que los programas utilizados para esta finalidad son programas que no cuentan con la funcionalidad que le permita ser expeditos y efectivos en el diagnóstico de mantenimientos necesarios para las máquinas y equipos... Ver informe final CGR-INDUMIL No. 002  del 30-Junio-2017, producto de la Auditoría efectuada a la Vigencia 2016 en la Industria Militar.
</t>
  </si>
  <si>
    <t>Debilidades en los mecanismos de control interno  propiamente con lo  establecido en los literales b) y f) del artículo 2, de la Ley 87 de 1993 y el artículo 3 de la Ley 489 de 1998, en lo relacionado con los principios de la administración pública.</t>
  </si>
  <si>
    <t>Gestionar el mejoramiento de la estructura del taller</t>
  </si>
  <si>
    <t>Realizar visita para evaluar las condiciones actuales del taller.</t>
  </si>
  <si>
    <t>Informe del estado actual del taller.</t>
  </si>
  <si>
    <t>Contratar y/o ejecutar reparaciones previa emisión de la disponibilidad correspondiente.</t>
  </si>
  <si>
    <t>Contrato de reparaciones y/o  actividades de reparación.</t>
  </si>
  <si>
    <t>Garantizar a través de Oficinas Centrales, el desarrollo de las actividades de infraestructura mayor para el área de mantenimiento en la vigencia 2018, y el cumplimiento de las actividades menores a realizar por fábrica.</t>
  </si>
  <si>
    <t>Realizar lista de chequeo e identificación de actividades a desarrollar para el mantenimiento de la infraestructura de esta planta.</t>
  </si>
  <si>
    <t>Lista de chequeo</t>
  </si>
  <si>
    <t>Elaborar cronograma de actividades a desarrollar por el área de Servicios Generales. Incluyendo su ejecución y seguimiento.</t>
  </si>
  <si>
    <t>Cronograma</t>
  </si>
  <si>
    <t>Incluir en el plan de mantenimiento mayor para la vigencia 2018.</t>
  </si>
  <si>
    <t>Documento</t>
  </si>
  <si>
    <t>Implementar  tareas de mantenimiento predictivo, para realizar un diagnóstico con el fin de optimizar el plan de mantenimiento preventivo de los equipos.</t>
  </si>
  <si>
    <t>Gestionar el alcance que tiene el aplicativo SAP para programar tareas y actividades de mantenimiento predictivo, al igual que el diagnóstico.</t>
  </si>
  <si>
    <t>Mesa de Trabajo Fábricas - SGT - Oficina de Informática, con un  Consultor SAP. (Acta)</t>
  </si>
  <si>
    <t>Realizar un análisis para determinar a que equipos se le realizaran tareas de mantenimiento predictivo.</t>
  </si>
  <si>
    <t>Documento por fábrica indicando los equipos. (Synergy)</t>
  </si>
  <si>
    <t>Definir la capacidad de cada una de las fábricas para generar diagnósticos predictivos para mantenimiento mediante la medición de puntos calientes u otras técnicas.</t>
  </si>
  <si>
    <t>Informe a la SGT por fábrica</t>
  </si>
  <si>
    <t>Establecer un plan para la implementación de un modelo piloto basado en metodologías del tipo RCM o similares, aplicado a tres equipos o máquinas críticas, asegurándose de incluir actividades de tipo predictivo, según las capacidades previamente determinadas.</t>
  </si>
  <si>
    <t>Rendir informe de los resultados de la implementación del modelo piloto, incluyendo los requerimientos de lo que se necesitaría en términos de personal, herramientas informáticas, materiales y equipos, para la sostenibilidad en el tiempo del modelo.</t>
  </si>
  <si>
    <t>Efectuar toma de decisiones por parte de la Presidencia con respecto al alcance y continuidad de los modelos propuestos para cada una de las fábricas</t>
  </si>
  <si>
    <t>Recomendación a presidencia</t>
  </si>
  <si>
    <t>Hallazgo No. 13. Planeación Traslado Planta Sur - vigencia 2016
La Industria Militar Colombiana INDUMIL celebró contrato No.3-177 del 29 de diciembre de 2016, cuyo objeto es “Servicio de alistamiento, desmontaje, embalaje y traslado  a la ubicación definida en el documento técnico IM FE GIN FT 010 Rev. 2 de la planta de producción de emulsiones y suministro de agentes de voladura Cerrejón Zona Sur y sus áreas conexas”, se pacto desarrollarlo a través de cinco fases: alistamiento, desmontaje, embalaje, traslado y demolición con fecha de terminación el 21 de mayo de 2017...... Ver informe final CGR-INDUMIL No. 002  del 30-Junio-2017, producto de la Auditoría efectuada a la Vigencia 2016 en la Industria Militar.</t>
  </si>
  <si>
    <t>Falta de planeación en la contratación, ya que se inicio el proceso contractual sin contar con el sitio de ubicación de la planta adecuado, a pesar de conocer la obligación de INDUMIL de realizar el traslado de la planta como se puede observar en el numeral 4.5 del anexo No 8 de la adición No 2 del 29 de agosto de 2008, al acuerdo suscrito. Esta situación conlleva a ineficacia en el logro de los fines del contrato.  Lo anterior desconociendo el artículo 3 de la Ley 489 de 1998.</t>
  </si>
  <si>
    <t>Formalizar la asignación del área de traslado de la Planta Sur con Cerrejón.</t>
  </si>
  <si>
    <t>Revisar la documentación jurídica, estratégica, contractual, comercial, financiera, técnica y demás aplicable.</t>
  </si>
  <si>
    <t>Documento de informe</t>
  </si>
  <si>
    <t>Inspeccionar los elementos de la Planta Sur que se encuentran en el área de traslado en mina Cerrejón.</t>
  </si>
  <si>
    <t>Emitir los conceptos de la situación de la Planta Sur.</t>
  </si>
  <si>
    <t>Establecer reuniones con Cerrejón con el fin de revisar condiciones en el Acuerdo de Co-Producción celebrado entre LAS PARTES. Entre ellas Planta Sur.</t>
  </si>
  <si>
    <t>Emitir la recomendación del destino final de la Planta Sur a la Presidencia</t>
  </si>
  <si>
    <t>Emitir la decisión final por parte de la Presidencia.</t>
  </si>
  <si>
    <t>Comunicar a la Contraloría General de La República el cumplimiento del plan de cierre del hallazgo.</t>
  </si>
  <si>
    <t>Hallazgo No. 31. Ejecución Oportuna de Contratos con Connotación Prioritaria –  FAGECOR - vigencia 2016
La Entidad en la vigencia 2016, suscribió a través del programa de inversión Mejoramiento de Procesos de Manufactura, el contrato 2-116 por $54.416.800, con número de proyecto 6098, que incluía dentro de su objeto el estudio técnicos preliminares necesarios para evaluar la vulnerabilidad de la estructura existente, diseñar, cuantificar, costear el proyecto de reforzamiento y construcción de la bodega de químicos FAGECOR, el cual por ser de carácter prioritario, como lo establece la cláusula quinta, se pactó como plazo de ejecución...Ver informe final CGR-INDUMIL No. 002  del 30-Junio-2017, producto de la Auditoría efectuada a la Vigencia 2016 en la Industria Militar.</t>
  </si>
  <si>
    <t>Debilidades en los mecanismos de control interno implementados para este proceso, conforme a lo dispuesto en los literales b), f) y h) de la Ley 87 de 1993.</t>
  </si>
  <si>
    <t>Mejorar la infraestructura de almacenamiento de productos quimicos en Fagecor</t>
  </si>
  <si>
    <t>Presentar anteproyecto de inversión "Construcción Bodega de  químicos" para aprobación presupuestal.</t>
  </si>
  <si>
    <t>Proyecto aprobado</t>
  </si>
  <si>
    <t>Contratar y ejecutar obra construcción bodega de químicos, previa aprobación presupuestal.</t>
  </si>
  <si>
    <t>Contrato construcción bodega de químicos.</t>
  </si>
  <si>
    <t>Desocupar bodega de químicos</t>
  </si>
  <si>
    <t>Visita bodega vacía</t>
  </si>
  <si>
    <t>Hallazgo No. 38. Reconocimiento de Edificaciones - vigencia 2016
En la evaluación de la cuenta 1640 – EDIFICACIONES, por $131.221.757.362, registrada en el Estado de Situación Financiera de INDUMIL, a 31 de diciembre de 2016, se evidenciaron deficiencias que inciden significativamente en el saldo de la cuenta, así:
Reconocimiento de bienes totalmente deteriorados y obsoletos que no cumplen con los requerimientos establecidos por las normas contables para ser registrados como propiedades, planta y equipo; tal como se evidenció en las edificaciones de Cali y Buenaventura, identificadas en SAP con los números de activos 20000133 por $7.034.524;...Ver informe final CGR-INDUMIL No. 002  del 30-Junio-2017, producto de la Auditoría efectuada a la Vigencia 2016 en la Industria Militar.</t>
  </si>
  <si>
    <t>Deficiencias administrativas, operativas y de control, que afectan la realidad económica y jurídica del Estado de Situación Financiera de la Entidad, inobservancia de la política contable establecida por la Entidad para el registro y control de esta cuenta, falta de aplicación de pruebas de deterioro y de lo estipulado en el numeral 10.4 de la Resolución 414 de 2014, mediante la cual se incorpora en el Régimen de Contabilidad Pública el nuevo marco normativo,...Ver informe final CGR-INDUMIL No. 002  del 30-Junio-2017, producto de la Auditoría efectuada a la Vigencia 2016 en la Industria Militar.</t>
  </si>
  <si>
    <t>Dar cumplimiento al reconocimiento de edificaciones estipulado en la resolución 414 de 2014</t>
  </si>
  <si>
    <t>Realizar la evaluación de vulnerabilidad de las Edificaciones con el fin de definir la funcionalidad del bien y realizar los procesos administrativos a que haya lugar.</t>
  </si>
  <si>
    <t>Concepto de vulnerabilidad</t>
  </si>
  <si>
    <t>Adelantar el proceso administrativo derivado de la evaluación de vulnerabilidad, ya sea de reparación o demolición (dar de baja las edificaciones).</t>
  </si>
  <si>
    <t>Resolución de Bajas</t>
  </si>
  <si>
    <t>Realizar los ajustes contables a que haya lugar.</t>
  </si>
  <si>
    <t>Movimiento de baja Modulo de Activos SAP</t>
  </si>
  <si>
    <t>Hallazgo No. 43. Base de Datos de Activos Fijos SAP - Propiedades, Planta y Equipo - vigencia 2016
La base de datos de activos fijos del aplicativo SAP, que a partir del cierre de la vigencia de 2016 soporta los saldos de las cuentas que conforman el Grupo 16 – Propiedades, Planta y Equipo, por $343.055.749.235; reflejados en el Estado de Situación Financiera de INDUMIL preparado y presentado bajo el Nuevo Marco Normativo – Resolución 414 de 2014; registra inconsistencias e incorrecciones de información, así:...Ver informe final CGR-INDUMIL No. 002  del 30-Junio-2017, producto de la Auditoría efectuada a la Vigencia 2016 en la Industria Militar.</t>
  </si>
  <si>
    <t>Debilidades en los mecanismos de control, seguimiento y monitoreo en el registro y depuración de las cuentas que conforman este grupo, afectando la consistencia y veracidad de la información; lo que demuestra inobservancia del literal a) del artículo 2º, de la Ley 87 de 1993, en cuanto al desarrollo del Sistema de Control Interno,...</t>
  </si>
  <si>
    <t>Mejorar la calidad y consistencia de la información de activos fijos de la empresa.</t>
  </si>
  <si>
    <t xml:space="preserve">Con base en los resultados del estudio para el mejoramiento del control de inventarios y operación logística diseñar la solución de identificación de activos para Indumil. </t>
  </si>
  <si>
    <t>Plan de mejoramiento ejecutado.</t>
  </si>
  <si>
    <t>Realizar levantamiento físico de los activos existentes en la fábrica, diligenciado por cada elemento la información requerida en los datos maestros del nuevo ERP SAP.</t>
  </si>
  <si>
    <t>Informe</t>
  </si>
  <si>
    <t>Realizar conciliación de la cuenta fiscal de activos fijos versus cuenta contable correspondiente.</t>
  </si>
  <si>
    <t>Adquirir los elementos requeridos para realizar la identificación de activos fijos</t>
  </si>
  <si>
    <t>Contrato/OC</t>
  </si>
  <si>
    <t>Realizar el proceso de identificación y marcación de activos fijos</t>
  </si>
  <si>
    <t>Plan Marcación de Activos</t>
  </si>
  <si>
    <t>Hallazgo No. 45. Gestiones Administrativas para el reconocimiento de Propiedades de Inversión - vigencia 2016
Se evidenció ausencia de gestiones administrativas efectivas y oportunas tendientes a la identificación y consolidación de los activos ociosos del Entidad en cumplimiento de lo establecido en el artículo 20 y 21, del Decreto 047 del 14 de enero 2014 “Por el cual se reglamentan el artículo 8 de la Ley 708 de 2001, el artículo 238 de la Ley 1450 de 2011 y se dictan otras disposiciones en materia de gestión de activos públicos”, que establece:
“Artículo 20. Planes de enajenación onerosa. Las Empresas Industriales Comerciales del Estado y los Órganos Autónomos e Independientes, del orden nacional, deberán adoptar sus planes de enajenación onerosa, de conformidad con lo establecido en la Ley 708 de 2001...Ver informe final CGR-INDUMIL No. 002  del 30-Junio-2017, producto de la Auditoría efectuada a la Vigencia 2016 en la Industria Militar.</t>
  </si>
  <si>
    <t xml:space="preserve">Incumplimiento en la política contable establecida por la Entidad para el manejo y control de esta cuenta y lo estipulado en el numeral 11.1 de la Resolución 414 de 2014, mediante la cual incorpora en el Régimen de Contabilidad Pública el nuevo marco normativo, relacionado con la generación de renta, plusvalía o ambas.
</t>
  </si>
  <si>
    <t>Dar cumplimiento al Decreto 047de 2014, articulos 20 y 21 en lo relacionado con el establecimiento del plan de enejenación onerosa y el reconocimiento de propiedades de inversión estipulado en la resolución 414 de 2014</t>
  </si>
  <si>
    <t>Realizar estudio de titulos de los bienes inmuebles de la Industria Militar que no esten usando en desarrollo de su objeto  social</t>
  </si>
  <si>
    <t>Estudio</t>
  </si>
  <si>
    <t>Definir cuales de estos bienes inmuebles son objeto de enejenación onerosa</t>
  </si>
  <si>
    <t>Elaborar Acto Administrativo por el cual se establezca el Plan de Enajenación Onerosa de bienes inmuebles de INDUMIL</t>
  </si>
  <si>
    <t>Resolución</t>
  </si>
  <si>
    <t>Ejecutar el Plan de Enajenación Onerosa de bienes inmuebles definido para la venta</t>
  </si>
  <si>
    <t>Plan de Enajenación Onerosa</t>
  </si>
  <si>
    <t>Hallazgo No. 46 Bienes recibidos por la DNE – Almacén Cali - Vigencia 2016
El almacén de INDUMIL de Cali, entre las vigencias de 1993 a la de 1996, recibió en calidad de depositario provisional, de la extinta Dirección Nacional de Estupefacientes - DNE, bienes a cargo de la Policía Judicial de Orden Público – Unidad Investigativa DEVAL y de la Dirección Regional de Fiscalías de Santiago de Cali; entre los que se encuentra: Armamento (pistolas, ametralladoras, revólveres, fusiles), municiones, cartuchos, proveedores, silenciadores, entre otros bienes.</t>
  </si>
  <si>
    <t>Efectividad y oportunidad en las acciones administrativas tendientes a la devolución y entrega definitiva de estos bienes, inobservando lo establecido en la Ley 87 de 1993, artículo 2, literal d) y e) que se refiere a: “Garantizar la correcta evaluación y seguimiento de la gestión organizacional y Asegurar la oportunidad y confiabilidad de la información y de sus registros”.</t>
  </si>
  <si>
    <t>Solicitar a la Gerencia General su intervención ante la Junta Directiva, con el fin de escalar ante el CGFM, respuesta a las solicitudes realizadas.</t>
  </si>
  <si>
    <t>Oficializar a la Fiscalia General de la Nación, con el fin de que se pronuncien sobre la disposición final de las armas y municiones incautadas que reposan en el almacén de Cali.</t>
  </si>
  <si>
    <t>HALLAZGO No. 12. Orden de Compra No. 200005292 de fecha 5 de noviembre de 2015 – Recibo a satisfacción de maquina empacadora. (F) - vigencia 2015
En las pruebas de auditoría efectuada a la verificación de los anticipos se evidenció que la orden de compra No. No. 200005292 de fecha 5 de noviembre de 2015, por $47`4 millones para el Diseño y construcción de una máquina empacadora para munición 5.56mm, según lo registrado en la subcuenta 190514 Bienes y servicios pagados por anticipado se expidió el comprobante de egreso No. 74145 de fecha 02-12-2015 por valor de $14`9 millones (Maquina empacadora automática munición calibre 5.56 mm) correspondiente al 30% del valor del contrato; de la cual no se tenía registro de avance de cumplimiento del objeto, para el efecto se dispuso realizar visita a la Fábrica José María Córdova en el Municipio de Soacha, en la primera semana de octubre de 2016, observándose que los plazos de entrega ya se cumplieron pero el bien no ha sido recibido a satisfacción porque no ha funcionado la citada máquina. Al respecto, la Entidad suministró fotocopia del oficio de la firma MMSG Soluciones SAS, fechado el 2 de agosto de 2016; donde manifiesta “…la maquina fue entregado la primera semana de mayo de 2016… sin embargo a la fecha no ha sido posible la puesta a punto de la maquina debido a lo difícil que ha sido llevar la munición 5.56 mm desde la cargadora hasta la maquina empacadora; la forma de la munición, el peso del proyectil, y el peso de la pólvora hacen que la municipio se mueva de diferente  forma… actualmente estamos haciendo todas las pruebas pertinentes para llegar a una solución eficiente y eficaz para entregar a satisfacción la máquina..” 
Como quiera que  a la fecha de la visita, el plazo de ejecución de la orden se encuentra vencido y no se ha dado el recibo a satisfacción del objeto de la orden en cuestión y que de la misma se ha efectuado una pago anticipado del 30% conforme al comprobante ya mencionado por valor de $14.9 millones  incluido IVA.</t>
  </si>
  <si>
    <t xml:space="preserve">Debilidades en la gestión para la entrega a satisfacción de la máquina
Se  constituye  un presunto daño patrimonial por esta cuantía, conforme lo dispone el artículo 15 de la Ley 610 de 2000.
</t>
  </si>
  <si>
    <t>Correctiva</t>
  </si>
  <si>
    <t xml:space="preserve">Envío Informe de Supervisor mediante Synergy 1.878.590 "Envío informe Final Supervisor OC 2-5292. </t>
  </si>
  <si>
    <t>Unidad</t>
  </si>
  <si>
    <t xml:space="preserve">HALLAZGO No. 12. Orden de Compra No. 200005292 de fecha 5 de noviembre de 2015 – Recibo a satisfacción de maquina empacadora. (F) - vigencia 2015
En las pruebas de auditoría efectuada a la verificación de los anticipos se evidenció que la orden de compra No. No. 200005292 de fecha 5 de noviembre de 2015, por $47`4 millones para el Diseño y construcción de una máquina empacadora para munición 5.56mm, según lo registrado en la subcuenta 190514 Bienes y servicios pagados por anticipado se expidió el comprobante de egreso No. 74145 de fecha 02-12-2015 por valor de $14`9 millones (Maquina empacadora automática munición calibre 5.56 mm) correspondiente al 30% del valor del contrato; de la cual no se tenía registro de avance de cumplimiento del objeto, para el efecto se dispuso realizar visita a la Fábrica José María Córdova en el Municipio de Soacha, en la primera semana de octubre de 2016, observándose que los plazos de entrega ya se cumplieron pero el bien no ha sido recibido a satisfacción porque no ha funcionado la citada máquina. Al respecto, la Entidad suministró fotocopia del oficio de la firma MMSG Soluciones SAS, fechado el 2 de agosto de 2016; donde manifiesta “…la maquina fue entregado la primera semana de mayo de 2016… sin embargo a la fecha no ha sido posible la puesta a punto de la maquina debido a lo difícil que ha sido llevar la munición 5.56 mm desde la cargadora hasta la maquina empacadora; la forma de la munición, el peso del proyectil, y el peso de la pólvora hacen que la municipio se mueva de diferente  forma… actualmente estamos haciendo todas las pruebas pertinentes para llegar a una solución eficiente y eficaz para entregar a satisfacción la máquina..” 
Como quiera que  a la fecha de la visita, el plazo de ejecución de la orden se encuentra vencido y no se ha dado el recibo a satisfacción del objeto de la orden en cuestión y que de la misma se ha efectuado una pago anticipado del 30% conforme al comprobante ya mencionado por valor de $14.9 millones  incluido IVA.
</t>
  </si>
  <si>
    <t xml:space="preserve">Tasación de perjuicios y gestión pertinente ante la aseguradora
</t>
  </si>
  <si>
    <t>Porcentaje</t>
  </si>
  <si>
    <t>HALLAZGO No. 24. Mayor cantidad de pintura (F) - vigencia 2015
La entidad suscribió el contrato 4-169/2014. con el objeto de realizar la adecuación y mantenimiento mayor de las instalaciones operativas de producción de la planta de fundición en la fábrica Santa Barbará, el cual se liquida mediante acta de fecha 20 de octubre de 2015 recibiéndose a satisfacción al 100% por parte de la entidad por un valor total de $602 millones mediante la modalidad de cantidades de obra de ítems ejecutados por precio unitario.
Como no se evidenciaron planos records de las obras ejecutadas, se tiene como único documento las memorias de cálculo aprobadas por contratista e interventoría para la medición de las cantidades de obra facturadas; sin embargo, al detallando dichos documentos, se destaca el correspondiente a los ítems contractuales No 9.1  “pintura tipo koraza o similar 3 manos (fachadas) incluye 1 mano en pintura tipo 2 y dos manos en pintura koraza tipo pintuco o similar, filos y dilataciones” y 9.2 “pintura sobre pañete vinilo 3 manos sobre muro (incluye 1 mano en pintura tipo 2 y dos manos en pintura tipo 1, filos y dilataciones)”, donde se observa que al tomar las medidas de estos ítems no se descontaron las áreas de las ventanas, puertas, vanos, vacios y/o demás espacios diferentes a los muros donde se aplicaba esta pintura; por lo tanto, la cantidad descrita para este ítem en el acta No 004 de fecha 1 julio de 2015 de 6.040,59 metros cuadrados por un valor de $74.299.323 y no debió incluir las áreas de los ítems No 8.2 “mantenimiento de ventaneria (incluye limpieza, lijado, anticorrosivo, pintura esmalte, vidrios 5mm y silicona)” y 8.3 “mantenimiento de puertas y portones metálicos (incluye limpieza, engrasado de bisagras, lijado, anticorrosivo y pintura esmalte)”, las cuales suman en total un área de 1.567,92 metros cuadrados.
Según lo anterior, se observa mayores cantidades de obra pagadas con respecto a las realmente ejecutadas para los ítems 9.1 y 9.2, existiendo una diferencia de costo $19.2 millones y $10.6 millones respectivamente para cada ítem.</t>
  </si>
  <si>
    <t xml:space="preserve">Deficiencias en las gestiones por parte de la Entidad que conmine al Contratista a garantizar la obra entregada.
Presunto detrimento al patrimonio por el valor de $36.8 millones incluido AIU del 23% sobre el costo directo.
</t>
  </si>
  <si>
    <t>Trasladar la observación de la Contraloría a la interventoría.</t>
  </si>
  <si>
    <t>Preventiva</t>
  </si>
  <si>
    <t>Realizar seguimiento a la respuesta de la interventoría.</t>
  </si>
  <si>
    <t>Realizar  en compañía del constructor y el interventor visita  a las obras para verificar la información suministrada por la Contraloría.</t>
  </si>
  <si>
    <t>Solicitar  al grupo contratos  la ejecución de la póliza  e informar a la Procuraduría en caso de no tener respuesta por parte de la interventoría o si se comprueba en la visita  diferencias en cantidades.</t>
  </si>
  <si>
    <t>Verificación y validación de la respuesta</t>
  </si>
  <si>
    <t>Efectuar el cobro a la aseguradora o el reintegro al constructor e interventor</t>
  </si>
  <si>
    <t>Revisar y modificar el procedimiento IM OC PR DSG 002, incluyendo los requerimientos que se deben cumplir en los planos record.</t>
  </si>
  <si>
    <t xml:space="preserve">HALLAZGO No. 25. Edificación archivo (F) vigencia 2015
La entidad suscribió el contrato 1-189/2014 con el objeto de realizar la construcción del archivo de la fábrica Santa Barbará, el cual se liquida mediante acta de fecha 1 de julio de 2015 recibiéndose a satisfacción al 100% por parte de la entidad por un valor total de $414 millones mediante la modalidad de cantidades de obra de ítems ejecutados por precio unitario.
Se evidenció in situ que varios de los ítems descritos en el acta parcial de obra No 03 de fecha 10 de marzo de 2015 presentan mayores cantidades de obra. (Ver cuadro No. 15 del Informe Final).
A su vez no se evidenciaron planos records de las excavaciones, rellenos o movimientos de tierra en general ni memorias de cálculo de todos los ítems pagados.
Por otra parte, dentro de la visita in situ se evidenció el daño de elementos como el andén en loseta prefabricada adyacente a la edificación, sin evidenciar ninguna acción por parte de la entidad respecto a la garantía sobre las obras ejecutadas.
Según lo anterior, se observa mayores cantidades de obra pagadas con respecto a las realmente ejecutadas para los ítems descritos en el cuadro anterior, presentado así un presunto detrimento al patrimonio por el valor de $23.481.970,6 incluido AIU del 23% sobre el costo directo.
</t>
  </si>
  <si>
    <t>Deficiencias en las gestiones por parte de la Entidad que conmine al Contratista a garantizar la obra entregada.
Presunto detrimento al patrimonio por el valor de $23.481.970,6 incluido AIU del 23% sobre el costo directo.</t>
  </si>
  <si>
    <t>Trasladar la observación de la Contraloria a la interventoría.</t>
  </si>
  <si>
    <t>Realizar seguimiento a la respuesta   de la interventoría.</t>
  </si>
  <si>
    <t>Solicitar  al grupo contratos  la ejecución de la póliza  e informar a la Procuraduria en caso de no tener respuesta por parte de la interventoria o si se comprueba en la visita  diferencias en cantidades.</t>
  </si>
  <si>
    <t xml:space="preserve">HALLAZGO No. 40. Propiedad Planta y Equipo - activos fijos Fabrica FASAB  vigencia 2015
En la visita in situ realizadas al inventario de la fabrica de Santa Barbara FASAB, en la ciudad de Sogamoso;  se evidenciaron las siguientes situaciones:
a. De los activos fijos fuera de servicio – Cuenta 1655 Maquinaria y Equipo, la entidad suministro relación de la cual se tomo una muestra.
Al respecto se observo que dichos bienes estan en el inventario de activos en servicio, cuando su real estado es fuera de servicio; situacion que genera una sobrestimacion en la cuenta 1655 y sobrestimacion en la cuenta 1636 PPYE en mantenimiento en cuantia de $669.0 millones; por debilidades en los mecanismo de control interno en el manejo y registro de los activos fijos. 
</t>
  </si>
  <si>
    <t xml:space="preserve">Debilidades en los mecanismos de control interno en cuento al  monitoreo y  manejo de inventarios por parte del área de Activos Fijos en el nivel central y de los almacenista en las fábricas
Inobservancia a el literal a) del artículo 2º, de la Ley 87 de 1993, en cuanto al desarrollo del Sistema de Control Interno, que se orienta entre otros, a proteger los recursos de la organización, buscando su adecuada administración ante posibles riesgos que los afecten.
</t>
  </si>
  <si>
    <t>Definir criterios en términos de tiempo para el reporte de maquinaria y equipo que estará fuera de servicio de manera temporal.</t>
  </si>
  <si>
    <t>Registro de novedad por parte de Mantenimiento Industrial, Grupo Control Calidad y  Producción y reporte mensual a Almacén Fasab.</t>
  </si>
  <si>
    <t xml:space="preserve">Emitir reporte mensual consolidado de novedades de maquinaria y equipo por parte del Almacén de fábrica a Subgerencia Financiera/División de Contabilidad.
</t>
  </si>
  <si>
    <t>Efectuar movimientos contables para asegurar cumplimiento de principios contables de la información financiera.</t>
  </si>
  <si>
    <t xml:space="preserve">Trasladar los activos fijos de propiedad planta y equipo que se han determinado para dar de baja a la cuenta deposito de Inservibles.
 </t>
  </si>
  <si>
    <t>Enviar a la Subgerencia Financiera/División de Contabilidad la relación mensual de activos fijos propuestos para baja, lo anterior para tener presente y que no se afecte las cuentas relacionadas en la observación.</t>
  </si>
  <si>
    <t>Cargar como mayor valor del Activo, el valor de las adiciones y mejoras que aumenten la vida útil del bien, amplíen su capacidad, eficiencia operativa, mejora la calidad de los productos y servicios o permiten una reducción significativa de los costos de operación.</t>
  </si>
  <si>
    <t>Con base en los resultados del estudio para el mejoramiento del control de inventarios y operación logistica diseñar la solución de identificación de activos para Indumil.</t>
  </si>
  <si>
    <t xml:space="preserve">HALLAZGO No. 42. Visita in situ Plantas de Producción DRUMMOND, CERREJON Y JAGUA – INDUMIL  vigencia 2015
Al realizar pruebas de auditoría a los procesos industriales de la Fábrica de Explosivos Antonio Ricaurte, en cuanto a los proyectos desarrollados en las plantas Pribbenow y Satélites (La Loma – Cesar) que suministran agentes de voladura en virtud de la ejecución del convenio suscrito con la firma minera Drummond, en lo referente a la inspección física, levantamiento de inventarios, materias primas, materiales para producción de bienes, propiedades planta y equipo, se observaron las siguientes situaciones:
a. Inventario de materia primas  Drummond
En visita in situ se procedió al levantamiento e inspección física del inventario de materias primas en la planta de Emulsión DRUMMOND, como son Nitrato de amonio ANE y Biodiesel, que son las materias primas que adquiere directamente INDUMIL en desarrollo del convenio, en el cual se observó que para el monitoreo, control y manejo de la producción de emulsión y anfo se registra y controla a través de hojas Excel y formatos de kárdex y hojas manuales diligenciadas a mano, una vez se concilia es enviada vía correo electrónico al Almacenista de FEXAR en Bogotá, para que éste proceda a realizar el ingreso y descargue en el sistema BANN, de lo cual se observa que el procedimiento  no se realiza en tiempo real, se acumula y se envía a final de mes, lo que conlleva a que no se tiene un inventario en fecha cierta, dificultando conocer los saldos en tiempo real en el almacén de FEXAR, confrontando lo físico con los registros contables.
Lo anterior genera deficiencias en los mecanismos de control interno, y el control interno contable de la entidad en cuanto a los registros en tiempo real del kárdex de materias primas, afectando la consistencia de los saldos reales con cortes mensuales, y  principios de revelación y causación de los hechos económicos. 
</t>
  </si>
  <si>
    <t>Debilidades de control interno de la entidad, en cuanto a la identificación plena de activos, depuración de los mismos y registros contables inconsistentes.
El  impacto en los estados financieros al revelarse una planta inactiva  revelada como activo en servicio.</t>
  </si>
  <si>
    <t xml:space="preserve">Reporte de inventario de materia primas Drummond.
Manejar dos OF’s por mes: i) una orden de fabricación del día 1 al día 25 por un valor pre-definido, con el fin de facilitar el reporte diario de consumos.  Esta orden se podrá alimentar día a día en el sistema BAAN para el control de inventarios de materias primas en tiempo real.; ii) otra orden de fabricación del día26 al último día del mes, con manejo “mes vencido” para evitar desviaciones.
</t>
  </si>
  <si>
    <t xml:space="preserve">Identificacion de activos fijos con mantenimiento o repotenciación:  
</t>
  </si>
  <si>
    <t xml:space="preserve">Activos fijos entregados en administración:
Solicitar el contrato de arrendamiento a Drummond de un acta de entrega de los equipos con una carta de garantía por parte del provedor  AKZO NOBEL, donde se establezca la garantia y responsabilidad del equipo.
Generar la hoja de vida correspondiente a cada uno de los dos expansores mencionados en el informe, incluyendo los instructivos de operación, los planes de mantenimiento y las acciones de mejora realizadas por INDUMIL.
</t>
  </si>
  <si>
    <t>Visita in situ Plantas de Producción  CERREJON Y JAGUA:
Identificar los activos, levantando la corespondiente información técnica y de serie.
Gestionar el proceso para dar de baja los activos que se encuentran fuera de uso, dañados o como chatarra en las plantas de Emulsión de la Jagua y Cerrejón zona sur.</t>
  </si>
  <si>
    <t xml:space="preserve">HALLAZGO No. 46. Castigo de cartera cuentas por cobrar al contrato No. 4-238-2011 por multa (F) vigencia 2015
En el seguimiento a las actas de comité técnico de sostenibilidad contable, la entidad castigo deudores morosos entre los cuales se encuentra el cobro de una multa interpuesta a raíz del incumplimiento del Contrato llave en mano No. 4-238 de 2011 cuyo objeto fue “Montaje línea de Cromoduro” por valor de $11.6 millones, fecha de entrega 12 de abril de 2012; liquidándose el 0.5% correspondiente a 15 días de incumplimiento a la Empresa identificada  con el Nit. 900283237, según lo expuesto en los oficios Nos.  01.288.543 y   01.288.561 del 17 de mayo de 2012.
De lo anterior y revisados los documentos del acta No. 004 de fecha 13 de noviembre de 2015,  no se aporta ninguna clase de título ejecutivo, no hay soportes de cobro pre jurídico, ni cobro jurídico  a la  empresa, no se hizo efectiva la póliza No. 12-45-101016541 de Seguros de Estado. Situación que implica un presunto daño patrimonial originado en un proceso contractual donde la entidad no efectuó el correspondiente cobro de una multa, en cuantía de $ 11.6 millones, teniendo los mecanismos para hacerla efectiva, generando una gestión antieconómica, inobservando lo estipulado en los  artículos 3 y 6 de la Ley 610 de 2000. 
La Entidad adjunto oficio firmado por representante legal, ante notaria de fecha 1-11-2016, donde expresa la voluntad de cancelar”.  
Por  lo anterior  este hallazgo  se  constituye con presunta connotación  fiscal  por la cuantía de $11.6 millones.
</t>
  </si>
  <si>
    <t>Gestión antieconómica, inobservando lo estipulado en los  artículos 3 y 6 de la Ley 610 de 2000. 
Presunta connotación  fiscal  por la cuantía de $11.6 millones.</t>
  </si>
  <si>
    <t>Realizar el cobro de los valores adeduados por la firma Universal de Industrias.</t>
  </si>
  <si>
    <t>Continuar con el cobro de las polizas que garantizan el anticipo.</t>
  </si>
  <si>
    <t>Depurar las cuentas contables una vez hayan ingresado los valores cobrados.</t>
  </si>
  <si>
    <t>Elaborar un procedimiento para realizar el cobro persuasivo, prejurídico y jurídico.</t>
  </si>
  <si>
    <t xml:space="preserve">HALLAZGO No. 47. Anticipos al contrato No. 4-238-2011 (F) - vigencia 2015
Revisada la subcuenta142012 - Anticipos de Bienes y servicios, se encontró que en virtud del mismo contrato del hallazgo anterior a la Entidad identificada  con el  Nit. 900.283.237-7 por valor de $179.8 millones cuyo objeto fue “Montaje línea de Cromoduro”  fueron girados anticipos mediante comprobante de egreso No. 64990 de 1 de noviembre de 2011 por $45.5 millones y de fecha 13 de febrero de 2014 por $75 millones  para un total de anticipos de girados de $121.5 millones,  donde no registra legalización del anticipo entregado, (amortizaciones parciales) ni acta de liquidación, durante las  vigencia 2012, 2013, 2014, 2015.
Lo que denota que no hay gestión financiera pertinente para la legalización del anticipo, inobservando los principios de contabilidad pública de Causación o Devengo y de Medición, para reflejar hechos financieros, económicos, sociales en lo referente a la legalización de los anticipos, sobrestimando la subcuenta 1420 Anticipos y sobrestimando la subcuenta 3230 Capital Fiscal.
En respuesta a lo observado la entidad presenta “oficio de fecha 4 de noviembre de 2016, ante Seguros del Estado S.A. de reclamación siniestro póliza No. 12-45-1010299993 “. De igual forma argumenta que “una vez vencido e incumplido el contrato, la Industria Militar inició múltiples  procedimientos con el fin de obtener los recursos entregados por concepto de anticipo, lo que originó una propuesta por parte del contratista para ejecutar actividades por el monto  del anticipo más las sanciones, de esta forma la  Industria Militar puede culminar el proyecto. El compromiso del proveedor se mantiene vigente, en prueba de lo cual se anexa escrito reciente  del contratista en tal sentido”
</t>
  </si>
  <si>
    <t xml:space="preserve">No hay gestión financiera pertinente para la legalización del anticipo, inobservando los principios de contabilidad pública de Causación o Devengo y de Medición, para reflejar hechos financieros, económicos, sociales en lo referente a la legalización de los anticipos
Presunta connotación fiscal en cuantía de $121.5 millones. </t>
  </si>
  <si>
    <t>Continuar con el cobro de las pólizas que garantizan el anticipo.</t>
  </si>
  <si>
    <t xml:space="preserve">HALLAZGO No. 50. Cuenta por pagar contrato No. 003/2015 del 24 de julio de 2015 (D) - vigencia 2015
En la revisión del inventario en tránsito del material “Proyectil terminado cal.  7,65” del contrato No. 003/2015 del 24 de julio de 2015, por valor de $51.142.185, no se evidencio cuenta por pagar al exterior del citado contrato; sin embargo este material ingreso en su totalidad con el comprobante No.  100439898 del 31 marzo de 2016, para lo cual se hicieron ajustes contables para el ingreso al inventario y cuenta por pagar  inexistente.
De lo anterior se observa, que se efectuó el ingreso de un material en el 2016, pero la cuenta por pagar se constituyó en el año 2015 y fue cancelado en su totalidad en esa misma vigencia  presupuestal afectando la cadena presupuestal y la constitución de cuentas por pagar, lo que implica una presunta incidencia de orden disciplinario. </t>
  </si>
  <si>
    <t xml:space="preserve">Debidades de control interno contable.  
Presunta incidencia de orden disciplinario. </t>
  </si>
  <si>
    <t>Asistir a la citación que realice el Grupo de Disciplinarios, a fin de suministrar la información que requieran.</t>
  </si>
  <si>
    <t>Recibir el oficio de solicitud por parte de la Subgerencia Administrativa autorizando el pago al exterior, revisar los documentos anexos como: Factura del proveedor, informe del supervisor, acta técnico administrativa, verificar en el sistema de información el comprobante de ingreso en donde consta que el material fue dado de alta.</t>
  </si>
  <si>
    <t>Hallazgo No.5.   “Fases I y II de Redes de Acueducto y Alcantarillado Sanitario Pluvial e Industrial”. (F y D) - vigencia 2014
Durante la vigencia 2009 se suscribió el Contrato No. 2-122 de 2009 por $139 millones, para el diseño de las Redes de Acueducto y Alcantarillado Sanitario Pluvial e Industrial de la fábrica FAGECOR, fábrica FEXAR y fábrica FASAB. Una vez se realizaron estos diseños se procedió a suscribir el Contrato No. 01-400 de 2010 por $1.670 millones de pesos, para la ejecución de la fase I de este proyecto con Contrato de Interventoría No. 01-405 de 2010 por $107 millones. Durante la vigencia 2011 se firmó el Contrato No. 01-207 de 2011 por $2.032 millones, para el desarrollo de la fase II con Contrato de Interventoría No. 01-209 de 2011 por $125 millones.
De la revisión documental de los procesos contractuales, de las pruebas sustantivas y formales realizadas a este proyecto entre las que se destacan las visitas a las tres fábricas, se pudo establecer que se presentan deficiencias estructurales en la ejecución del proyecto y en el diseño del mismo. A la fecha las mencionadas redes no se encuentran en operación y por el contrario ha sido necesario realizar un estudio que analice las patologías que ya se evidencian en la ejecución de la obra, especialmente en la obra realizada en la fábrica FAGECOR. Lo anterior representa un presunto detrimento patrimonial por $4.073 millones de pesos, que obedece a deficiencias en el desarrollo de las fases I y II de este Proyecto. Lo anterior representa la transgresión de los principios de la Función Administrativa y de la Gestión Fiscal.
Este hallazgo tiene presunta incidencia fiscal y presunta connotación disciplinaria y será comunicada a la autoridad respectiva.</t>
  </si>
  <si>
    <t>Deficiencias en el proceso de planeación contractual.
Transgresión de los principios de la Función Administrativa y de la Gestión Fiscal</t>
  </si>
  <si>
    <t>Continuar con las acciones legales que este caso amerita, ante la compañía de seguros y hacer efectivas las pólizas constituidas para desarrollar el objeto del contrato suscrito.</t>
  </si>
  <si>
    <t>Presentar ante la Gerencia General para aprobación la FASE III de la red de acueducto y alcantarillado sanitario pluvial e industrial en la Fábrica de Explosivos Antonio Ricaurte - FEXAR.</t>
  </si>
  <si>
    <t>Realizar capacitación en la formulación de proyectos de inversión en las diferentes unidades de negocio.</t>
  </si>
  <si>
    <t>16 01 100</t>
  </si>
  <si>
    <t xml:space="preserve">16 01 004 </t>
  </si>
  <si>
    <t xml:space="preserve">16 02 100 </t>
  </si>
  <si>
    <t xml:space="preserve">16 01 002 </t>
  </si>
  <si>
    <t xml:space="preserve">16 01 001 </t>
  </si>
  <si>
    <t xml:space="preserve">16 01 100 </t>
  </si>
  <si>
    <t>16 03 001</t>
  </si>
  <si>
    <t>14 06 100</t>
  </si>
  <si>
    <t>14 04 100</t>
  </si>
  <si>
    <t>18 01 001</t>
  </si>
  <si>
    <t>18 04 002</t>
  </si>
  <si>
    <t>16 01 001</t>
  </si>
  <si>
    <t>14 01 007</t>
  </si>
  <si>
    <t>16 02 001</t>
  </si>
  <si>
    <t>16 01 002</t>
  </si>
  <si>
    <t>17 04 002</t>
  </si>
  <si>
    <t>17 02 009</t>
  </si>
  <si>
    <t>14 02 100</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</si>
  <si>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</si>
  <si>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</si>
  <si>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</si>
  <si>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</si>
  <si>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</si>
  <si>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</si>
  <si>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</si>
  <si>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</si>
  <si>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</si>
  <si>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</si>
  <si>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</si>
  <si>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</si>
  <si>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</si>
  <si>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</si>
  <si>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</si>
  <si>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</si>
  <si>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</si>
  <si>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</si>
  <si>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</si>
  <si>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</si>
  <si>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</si>
  <si>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</si>
  <si>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</si>
  <si>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</si>
  <si>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</si>
  <si>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</si>
  <si>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</si>
  <si>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</si>
  <si>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r>
      <rPr>
        <sz val="8"/>
        <rFont val="Arial"/>
        <family val="2"/>
      </rPr>
      <t>Hallazgo No. 1 - Maquinaria y Equipo en Montaje - Vigencia 2021
Resolución N° 414 del 8 de septiembre de 2014, expedida por la Contaduría General de la Nación “por la cual se incorpora, en el Régimen de Contaduría Pública, el marco normativo aplicable para algunas empresas sujetas a su ámbito y se dictan otras disposiciones”, Empresas que no cotizan en el mercado de valores y que no captan ni administran ahorro público
Ley 87 de noviembre 29 de 1993, en su artículo 2 señala “OBJETIVOS DEL SISTEMA DE CONTROL INTERNO. Atendiendo los principios constitucionales que debe caracterizar la administración pública, el diseño y el desarrollo del Sistema de Control Interno se orientará al logro de los siguientes objetivos fundamentales:
a) Proteger los recursos de la organización, buscando su adecuada administración ante posibles riesgos que los afecten; (…)
c) Velar porque todas las actividades y recursos de la organización estén dirigidos al cumplimiento de los objetivos de la entidad; (…)
e) Asegurar la oportunidad y confiabilidad de la información y de sus registros;
f) Definir y aplicar medidas para prevenir los riesgos, detectar y corregir las desviaciones que se presenten en la organización y que puedan afectar el logro de sus objetivos;
g) Garantizar que el sistema de control Interno disponga de sus propios mecanismos de verificación y evaluación(...)”
Resolución 193 del 5 de mayo de2016, Procedimiento para la evaluación del control interno contable:
“Artículo 1o. Incorpórese, en los Procedimientos Transversales del Régimen de Contabilidad Pública, el Procedimiento para la evaluación del control interno contable, con el fin de medir la efectividad de las acciones mínimas de control que deben realizar los responsables de la información financiera de las entidades públicas y garantizar, razonablemente, la producción de información financiera con las características fundamentales de relevancia y representación fiel, definidas en el marco conceptual del marco normativo que le sea aplicable a la entidad, de acuerdo con lo establecido en el Régimen de Contabilidad Pública. El Procedimiento para la evaluación del control interno contable quedará como se indica en el anexo de la presente Resolución.
Artículo 2o. El Procedimiento para la evaluación del control interno contable debe ser aplicado por las entidades incluidas en el ámbito del Régimen de Contabilidad Pública, de conformidad con lo dispuesto en la Resolución 354 de 2007 y en las demás normas que la modifiquen o sustituyan”.
La cuenta 1620 – Maquinaria y Equipo en montaje a 31 de diciembre de 2021, presenta un saldo de $17.236.386.775. Se identificó 12 contratos liquidados por
$3.718.377.241,    y   12    contratos    finalizados    pendiente    de    liquidar    por
$13.257.367.265, correspondiente a bienes inmuebles entregados en las vigencias 2017 a 2021 que, de acuerdo, con la dinámica contable su registro contable corresponde a cuentas de propiedad planta y equipo. Como se indica en la siguiente tabla: ( Ver Tablas No. 2 y 3 en el INFORME DE AUDITORÍA FINANCIERA INDUSTRIA MILITAR (INDUMIL) VIGENCIA 2021 - CGR-CDDS MAYO 2022).
Por lo anterior, la cuenta 1620 – Maquinaria y Equipo en montaje presenta una sobrestimación de $16.975.744.506 y subestimación en las contrapartidas 1655 – Maquinaria y Equipo por valor de $4.970.864.627 y 1670- Equipo de comunicación y computación en $12.004.879.879. Situación generada por la falta de análisis permanente a los documentos soporte y registros contables, e inobservancia de las Resoluciones 414 del 8 de septiembre de 2014 y 193 del 5 de mayo de 2016, procedimiento para la evaluación del control interno contable.
Igualmente, se subestima la cuenta 1685 Depreciación acumulada de propiedad planta y equipo en un valor estimado de $1.868.893.985, y sobrestima la cuenta 3230 Resultado del ejercicio, al no aplicar la depreciación de estos bienes de acuerdo con el Procedimiento de Gestión Contable adoptado por la Entidad- Revisión N° 2 del 6 de diciembre de 2019.</t>
    </r>
  </si>
  <si>
    <r>
      <rPr>
        <sz val="8"/>
        <rFont val="Arial"/>
        <family val="2"/>
      </rPr>
      <t>Hallazgo No. 2 - Propiedades, Planta y Equipos no Explotados - vigencia 2021
Resolución N° 414 del 8 de septiembre de 2014, expedida por la Contaduría General de la Nación “por la cual se incorpora, en el Régimen de Contaduría Pública, el marco normativo aplicable para algunas empresas sujetas a su ámbito y se dictan otras disposiciones, Empresas que no cotizan en el mercado de valores y que no captan ni administran ahorro público”.
Ley 87 de noviembre 29 de 1993, en su “...artículo 2o. OBJETIVOS DEL SISTEMA DE CONTROL INTERNO.” Atendiendo los principios constitucionales que debe caracterizar la administración pública, el diseño y el desarrollo del Sistema de Control Interno se orientará al logro de los siguientes objetivos fundamentales:
a) Proteger los recursos de la organización, buscando su adecuada administración ante posibles riesgos que los afecten;
c) Velar porque todas las actividades y recursos de la organización estén dirigidos al cumplimiento de los objetivos de la entidad;
e) Asegurar la oportunidad y confiabilidad de la información y de sus registros;
f) Definir y aplicar medidas para prevenir los riesgos, detectar y corregir las desviaciones que se presenten en la organización y que puedan afectar el logro de sus objetivos;
g) Garantizar que el sistema de control Interno disponga de sus propios mecanismos de verificación y evaluación”.
Resolución 193 del 5 de mayo de 2016, Procedimiento para la evaluación del control interno contable:
 “Artículo 1o. Incorpórese, en los Procedimientos Transversales del Régimen de Contabilidad Pública, el Procedimiento para la evaluación del control interno contable, con el fin de medir la efectividad de las acciones mínimas de control que deben realizar los responsables de la información financiera de las entidades públicas y garantizar, razonablemente, la producción de información financiera con las características fundamentales de relevancia y representación fiel, definidas en el marco conceptual del marco normativo que le sea aplicable a la entidad, de acuerdo con lo establecido en el Régimen de Contabilidad Pública. El Procedimiento para la evaluación del control interno contable quedará como se indica en el anexo de la presente Resolución.
Artículo 2o. El Procedimiento para la evaluación del control interno contable debe ser aplicado por las entidades incluidas en el ámbito del Régimen de Contabilidad Pública, de conformidad con lo dispuesto en la Resolución 354 de 2007 y en las demás normas que la modifiquen o sustituyan”.
“Procedimiento de Gestión Contable adoptado por la entidad- Revisión N° 2 del 6 de diciembre de 2019, relacionado con el tratamiento administrativo de bienes inservibles y bienes obsoletos”.
La cuenta 1637 - Maquinaria y Equipo no Explotado, a 31 de diciembre de 2021, presenta un saldo de $19.565.883.880. Se identificaron 218 bienes por
$11.274.817.856, cuyo valor de adquisición se encuentra amortizado al 100 %; capitalizados el 31 de diciembre de 2018, bienes que llevan más de 4 años sin uso y/o actividad, y sus fechas de adquisición oscilan entre 1963 – 2009; adicionalmente, el número de inventario no se registró al momento de su reclasificación.
Estos bienes cumplen con las características de obsoletos, definidas por la Entidad en el Procedimiento de Gestión Contable adoptado - Revisión N° 2 del 6 de diciembre de 2019; la Entidad no ha adelantado gestión administrativa oportuna con el fin de depurar los almacenes, identificar la condición de los bienes y presentar cifras contables ajustadas a la realidad económica.
Indumil informa su estado actual entre otros: • Equipo ubicado en Tratamientos Térmicos, aún funciona, no ha tenido producción programada debido a que es para Fusil AR, se está definiendo si todos los procesos de este equipo se pasan a procesos TIG como mejora, una vez definido se procederá a hacer la baja, • Operativo sin Programa de Producción, • Se saca de producción por falta de programa de fabricación de recepto; Se encuentra en el taller Mecanizados; Se encuentra actualmente en estado operativo.
 Por lo anterior, la cuenta 1637 - Maquinaria y Equipo no Explotado, con saldo por
$19.565.883.880 genera una incertidumbre por la falta de análisis y depuración permanente a los almacenes y registros contables e inobservancia de la Resolución 414 del 8 de septiembre de 2014 y la Resolución 193 del 5 de mayo de 2016, Procedimiento para la evaluación del control interno contable. Se demuestra la falta de control y monitoreo constante de los procedimientos administrativos establecidos para este tipo de bienes.</t>
    </r>
  </si>
  <si>
    <r>
      <rPr>
        <sz val="8"/>
        <rFont val="Arial"/>
        <family val="2"/>
      </rPr>
      <t>Hallazgo No. 3 - Construcciones en Curso - vigencia 2021
Resolución N° 414 del 8 de septiembre de 2014, expedida por la Contaduría General de la Nación “por la cual se incorpora, en el Régimen de Contaduría Pública, el marco normativo aplicable para algunas empresas sujetas a su ámbito y se dictan otras disposiciones”, Empresas que no cotizan en el mercado de valores y que no captan ni administran ahorro público.
Ley 87 de noviembre 29 de 1993, en su “...artículo 2o. OBJETIVOS DEL SISTEMA DE CONTROL INTERNO. Atendiendo los principios constitucionales que debe caracterizar la administración pública, el diseño y el desarrollo del Sistema de Control Interno se orientará al logro de los siguientes objetivos fundamentales:
a) Proteger los recursos de la organización, buscando su adecuada administración ante posibles riesgos que los afecten; c) Velar porque todas las actividades y recursos de la organización estén dirigidos al cumplimiento de los objetivos de la entidad; e) Asegurar la oportunidad y confiabilidad de la información y de sus registros; f) Definir y aplicar medidas para prevenir los riesgos, detectar y corregir las desviaciones que se presenten en la organización y que puedan afectar el logro de sus objetivos; g) Garantizar que el sistema de control Interno disponga de sus propios mecanismos de verificación y evaluación;
Resolución 193 del 5 de mayo de 2016, Procedimiento para la evaluación del control interno contable:
“Artículo 1o. Incorpórese, en los Procedimientos Transversales del Régimen de Contabilidad Pública, el Procedimiento para la evaluación del control interno contable, con el fin de medir la efectividad de las acciones mínimas de control que deben realizar los responsables de la información financiera de las entidades públicas y garantizar, razonablemente, la producción de información financiera con las características fundamentales de relevancia y representación fiel, definidas en el marco conceptual del marco normativo que le sea aplicable a la entidad, de acuerdo con lo establecido en el Régimen de Contabilidad Pública. El Procedimiento para la evaluación del control interno contable quedará como se indica en el anexo de la presente Resolución.
Artículo 2o. El Procedimiento para la evaluación del control interno contable debe ser aplicado por las entidades incluidas en el ámbito del Régimen de Contabilidad Pública, de conformidad con lo dispuesto en la Resolución 354 de 2007 y en las demás normas que la modifiquen o sustituyan”.
“Procedimiento de Gestión Contable adoptado por la entidad- Revisión N° 2 del 6 de diciembre de 2019”.
La cuenta 1615 – Construcciones en Curso, a 31 de diciembre de 2021, presenta un saldo de $5.247.431.826, se identificaron 12 contratos liquidados por
$3.275.002.689; 8 contratos finalizados pendientes de liquidar por $1.283.878.089, y 3 contratos sin información por $674.664.048, que, la Subgerencia Administrativa
- División de Servicios Generales no cuenta con registros que permitan identificar la información requerida de estos Proyectos de Inversión.
Es de aclarar que los registros corresponden a bienes entregados en las vigencias 2014 a 2021, no reclasificados en las cuentas correspondientes de la propiedad planta y equipo. Como se muestra en la siguiente tabla: ( Ver Tablas Nos. 4, 5 y 6 en el INFORME DE AUDITORÍA FINANCIERA INDUSTRIA MILITAR (INDUMIL) VIGENCIA 2021 - CGR-CDDS MAYO 2022).
En consecuencia, se presenta una sobrestimación en la cuenta 1615 – Construcciones en Curso por $5.233.544.826 y subestima la contrapartida 1640 Edificaciones. Situación generada por la falta de análisis permanente a los documentos soporte y registros contables e inobservancia de las Resoluciones 414 del 8 de septiembre de 2014 y 193 del 5 de mayo de2016, procedimiento para la evaluación del control interno contable.
Igualmente, se subestima la cuenta 1685 - Depreciación acumulada de propiedad, planta y equipo en un valor estimado de $1.319.843.821 y sobrestima en igual proporción la cuenta 3230 - Resultado del ejercicio, al no aplicar la depreciación de estos bienes de acuerdo con el Procedimiento de Gestión Contable adoptado por la Entidad, en la Revisión N° 2 adelantada el 6 de diciembre de 2019. Se demuestra la falta de control y monitoreo constante de los procedimientos administrativos establecidos para este tipo de bienes. ( Ver Tablas No. 7 en el INFORME DE AUDITORÍA FINANCIERA INDUSTRIA MILITAR (INDUMIL) VIGENCIA 2021 - CGR-CDDS MAYO 2022).</t>
    </r>
  </si>
  <si>
    <r>
      <rPr>
        <sz val="8"/>
        <rFont val="Arial"/>
        <family val="2"/>
      </rPr>
      <t>Hallazgo No. 4 - Cuentas por Cobrar - Litigios - vigencia 2021
Resolución N° 414 del 8 de septiembre de 2014, expedida por la Contaduría General de la Nación “por la cual se incorpora, en el Régimen de Contaduría Pública, el marco normativo aplicable para algunas empresas sujetas a su ámbito y se dictan otras disposiciones”, Empresas que no cotizan en el mercado de valores y que no captan ni administran ahorro público.
Ley 87 de noviembre 29 de 1993, en su “...artículo 2o. OBJETIVOS DEL SISTEMA DE CONTROL INTERNO. Atendiendo los principios constitucionales que debe caracterizar la administración pública, el diseño y el desarrollo del Sistema de Control Interno se orientará al logro de los siguientes objetivos fundamentales:
a) Proteger los recursos de la organización, buscando su adecuada administración ante posibles riesgos que los afecten; (…), c) Velar porque todas las actividades y recursos de la organización estén dirigidos al cumplimiento de los objetivos de la entidad; (…),e) Asegurar la oportunidad y confiabilidad de la información y de sus registros; f) Definir y aplicar medidas para prevenir los riesgos, detectar y corregir las desviaciones que se presenten en la organización y que puedan afectar el logro de sus objetivos; g) Garantizar que el sistema de control Interno disponga de sus propios mecanismos de verificación y evaluación”;
Resolución 193 del 5 de mayo de2016, Procedimiento para la evaluación del control interno contable:
“Artículo 1o. Incorpórese, en los Procedimientos Transversales del Régimen de Contabilidad Pública, el Procedimiento para la evaluación del control interno contable, con el fin de medir la efectividad de las acciones mínimas de control que deben realizar los responsables de la información financiera de las entidades
públicas y garantizar, razonablemente, la producción de información financiera con las características fundamentales de relevancia y representación fiel, definidas en el marco conceptual del marco normativo que le sea aplicable a la entidad, de acuerdo con lo establecido en el Régimen de Contabilidad Pública. El Procedimiento para la evaluación del control interno contable quedará como se indica en el anexo de la presente Resolución.
Artículo 2o. El Procedimiento para la evaluación del control interno contable debe ser aplicado por las entidades incluidas en el ámbito del Régimen de Contabilidad Pública, de conformidad con lo dispuesto en la Resolución 354 de 2007 y en las demás normas que la modifiquen o sustituyan”.
Del análisis de la cuenta de orden Deudora Activos Contingentes 8120 - Litigios y Mecanismos Alternativos, se identificaron 5 procesos por $1.298.448.743, cifra que corresponde a 2 procesos Ejecutivos Singulares, es decir, corresponde a un derecho cierto, soportados en un título, sentencia, conciliación u otro que presta mérito ejecutivo; adicionalmente, se encuentran registrados 3 procesos con sentencia ejecutoriada. (Ver Tablas No. 8 en el INFORME DE AUDITORÍA FINANCIERA INDUSTRIA MILITAR (INDUMIL) VIGENCIA 2021 - CGR-CDDS MAYO 2022).
Con lo anterior, se genera una subestimación en la cuenta 1384 – Otras cuentas por cobrar, y se subestima la cuenta 3230 Resultado del ejercicio por
$1.298.448.743; y se demuestra una sobrestimación en la cuenta 8120 - Litigios y Mecanismos Alternativos, y su cuenta correlativa 8905 activos contingentes por contra en misma cuantía.
Situación generada por la falta de análisis permanente a los documentos soporte y registros contables e inobservancia de las Resoluciones 414 del 8 de septiembre de 2014 y 193 del 5 de mayo de 2016, procedimiento para la evaluación del control interno contable y el procedimiento de gestión contable adoptado por la Entidad en Revisión N° 2 adelantada el 6 de diciembre de 2019. Se demuestra la falta de control y monitoreo constante de los procedimientos administrativos establecidos para este tipo de procesos.</t>
    </r>
  </si>
  <si>
    <r>
      <rPr>
        <sz val="8"/>
        <rFont val="Arial"/>
        <family val="2"/>
      </rPr>
      <t xml:space="preserve">Hallazgo No. 5 - Cuentas de orden - Ejecutivo Laboral - vigencia 2021
Resolución N° 414 del 8 de septiembre de 2014, expedida por la Contaduría General de la Nación “por la cual se incorpora, en el Régimen de Contaduría Pública, el marco normativo aplicable para algunas empresas sujetas a su ámbito y se dictan otras disposiciones”, Empresas que no cotizan en el mercado de valores y que no captan ni administran ahorro público
Ley 87 de noviembre 29 de 1993, en su “...artículo 2o. OBJETIVOS DEL SISTEMA DE CONTROL INTERNO. Atendiendo los principios constitucionales que debe caracterizar la administración pública, el diseño y el desarrollo del Sistema de Control Interno se orientará al logro de los siguientes objetivos fundamentales:
a) Proteger los recursos de la organización, buscando su adecuada administración ante posibles riesgos que los afecten; c) Velar porque todas las actividades y recursos de la organización estén dirigidos al cumplimiento de los objetivos de la entidad; e) Asegurar la oportunidad y confiabilidad de la información y de sus registros; f) Definir y aplicar medidas para prevenir los riesgos, detectar y corregir las desviaciones que se presenten en la organización y que puedan afectar el logro de sus objetivos; g) Garantizar que el sistema de control Interno disponga de sus propios mecanismos de verificación y evaluación”;
Resolución 193 del 5 de mayo de2016, Procedimiento para la evaluación del control interno contable:
“Artículo 1o. Incorpórese, en los Procedimientos Transversales del Régimen de Contabilidad Pública, el Procedimiento para la evaluación del control interno contable, con el fin de medir la efectividad de las acciones mínimas de control que deben realizar los responsables de la información financiera de las entidades públicas y garantizar, razonablemente, la producción de información financiera con las características fundamentales de relevancia y representación fiel, definidas en el marco conceptual del marco normativo que le sea aplicable a la entidad, de acuerdo con lo establecido en el Régimen de Contabilidad Pública. El Procedimiento para la evaluación del control interno contable quedará como se indica en el anexo de la presente Resolución.
Artículo 2o. El Procedimiento para la evaluación del control interno contable debe ser aplicado por las entidades incluidas en el ámbito del Régimen de Contabilidad Pública, de conformidad con lo dispuesto en la Resolución 354 de 2007 y en las demás normas que la modifiquen o sustituyan”.
En las cuentas de orden, 91- Pasivos contingentes, se identificó el proceso Ejecutivo Laboral No. 11001310500920190011400 por $47.885.491, que, según auto de terminación del proceso de fecha 6 de diciembre de 2019 en su artículo primero resuelve “declarar probada la excepción de pago de la obligación y cumplimiento de la condena judicial por parte de Indumil formulada por la parte ejecutada”. Es decir la obligación fue pagada en el 2019 y el registro en la cuentas de orden no es real.
Con lo anterior, se demuestra una sobrestimación en la cuenta 9120- Pasivos Contingentes- Litigios y mecanismos alternativos, con afectación en la cuenta 9905 Pasivos contingentes por contra (Db)- Litigios y mecanismos alternativos por
$47.885.491.
Situación generada por la falta de análisis permanente a los documentos soporte y registros contables e inobservancia de las Resoluciones 414 del 8 de septiembre de 2014 y 193 del 5 de mayo de 2016, procedimiento para la evaluación del control interno contable y procedimiento de gestión contable adoptado por la Entidad- Revisión N° 2 efectuada el 6 de diciembre de 2019. Se demuestra la falta de control y monitoreo constante de los procedimientos administrativos establecidos para este tipo de procesos.                                 </t>
    </r>
  </si>
  <si>
    <r>
      <rPr>
        <sz val="8"/>
        <rFont val="Arial"/>
        <family val="2"/>
      </rPr>
      <t>Hallazgo No. 6 - Avances y anticipos recibidos - vigencia 2021
Resolución N° 414 del 8 de septiembre de 2014, expedida por la Contaduría General de la Nación “por la cual se incorpora, en el Régimen de Contaduría
 Pública, el marco normativo aplicable para algunas empresas sujetas a su ámbito y se dictan otras disposiciones”, Empresas que no cotizan en el mercado de valores y que no captan ni administran ahorro público
Ley 87 de noviembre 29 de 1993, en su “...artículo 2o. OBJETIVOS DEL SISTEMA DE CONTROL INTERNO. Atendiendo los principios constitucionales que debe caracterizar la administración pública, el diseño y el desarrollo del Sistema de Control Interno se orientará al logro de los siguientes objetivos fundamentales:
a) Proteger los recursos de la organización, buscando su adecuada administración ante posibles riesgos que los afecten; c) Velar porque todas las actividades y recursos de la organización estén dirigidos al cumplimiento de los objetivos de la entidad; e) Asegurar la oportunidad y confiabilidad de la información y de sus registros) Definir y aplicar medidas para prevenir los riesgos, detectar y corregir las desviaciones que se presenten en la organización y que puedan afectar el logro de sus objetivos) Garantizar que el sistema de control Interno disponga de sus propios mecanismos de verificación y evaluación”;
Resolución 193 del 5 de mayo de2016, Procedimiento para la evaluación del control interno contable:
“Artículo 1o. “Incorpórese, en los Procedimientos Transversales del Régimen de Contabilidad Pública, el Procedimiento para la evaluación del control interno contable, con el fin de medir la efectividad de las acciones mínimas de control que deben realizar los responsables de la información financiera de las entidades públicas y garantizar, razonablemente, la producción de información financiera con las características fundamentales de relevancia y representación fiel, definidas en el marco conceptual del marco normativo que le sea aplicable a la entidad, de acuerdo con lo establecido en el Régimen de Contabilidad Pública. El Procedimiento para la evaluación del control interno contable quedará como se indica en el anexo de la presente Resolución.
Artículo 2o. El Procedimiento para la evaluación del control interno contable debe ser aplicado por las entidades incluidas en el ámbito del Régimen de Contabilidad Pública, de conformidad con lo dispuesto en la Resolución 354 de 2007 y en las demás normas que la modifiquen o sustituyan”.
La cuenta 2901 Avances y anticipos recibidos, a 31 de diciembre de 2021, presenta un saldo de $24.077.596.595, reflejado en el Estado de situación Financiera, donde se incluyen saldos de avances y anticipos recibidos que datan de vigencias anteriores (2018 a 2020) por $697.725.714, que corresponden a contratos
finalizados. Asimismo, se reflejan saldos positivos de $463.701.669 contrario a la naturaleza de la cuenta, como se muestra en la siguiente tabla:  (Ver Tabla No. 9 en el INFORME DE AUDITORÍA FINANCIERA INDUSTRIA MILITAR (INDUMIL) VIGENCIA 2021 - CGR-CDDS MAYO 2022).
Con lo anterior, se demuestra una sobrestimación de la cuenta 2901 Avances y anticipos recibidos por $234.024.045 y se sobrestima la contrapartida 1110- Depósitos en instituciones financieras Efectivo. Esta situación se genera por la falta de análisis permanente a los documentos soporte y registros contables e inobservancia de las Resoluciones 414 del 8 de septiembre de 2014 y 193 del 5 de mayo de 2016, procedimiento para la evaluación del control interno contable.</t>
    </r>
  </si>
  <si>
    <r>
      <rPr>
        <sz val="8"/>
        <rFont val="Arial"/>
        <family val="2"/>
      </rPr>
      <t>Hallazgo No. 7 - Deterioro inventarios - vigencia 2021
Resolución N° 414 del 8 de septiembre de 2014, expedida por la Contaduría General de la Nación “por la cual se incorpora, en el Régimen de Contaduría Pública, el marco normativo aplicable para algunas empresas sujetas a su ámbito y se dictan otras disposiciones”, Empresas que no cotizan en el mercado de valores y que no captan ni administran ahorro público.
Ley 87 de noviembre 29 de 1993, en su “...artículo 2o. OBJETIVOS DEL SISTEMA DE CONTROL INTERNO. Atendiendo los principios constitucionales que debe caracterizar la administración pública, el diseño y el desarrollo del Sistema de Control Interno se orientará al logro de los siguientes objetivos fundamentales:
a) Proteger los recursos de la organización, buscando su adecuada administración ante posibles riesgos que los afecten) Velar porque todas las actividades y recursos de la organización estén dirigidos al cumplimiento de los objetivos de la entidad; e) Asegurar la oportunidad y confiabilidad de la información y de sus registros) Definir y aplicar medidas para prevenir los riesgos, detectar y corregir las desviaciones que se presenten en la organización y que puedan afectar el logro de sus objetivos) Garantizar que el sistema de control Interno disponga de sus propios mecanismos de verificación y evaluación”;
Resolución 193 del 5 de mayo de2016, Procedimiento para la evaluación del control interno contable:
“Artículo 1o. Incorpórese, en los Procedimientos Transversales del Régimen de Contabilidad Pública, el Procedimiento para la evaluación del control interno contable, con el fin de medir la efectividad de las acciones mínimas de control que deben realizar los responsables de la información financiera de las entidades públicas y garantizar, razonablemente, la producción de información financiera con las características fundamentales de relevancia y representación fiel, definidas en el marco conceptual del marco normativo que le sea aplicable a la entidad, de acuerdo con lo establecido en el Régimen de Contabilidad Pública. El Procedimiento Para la evaluación del control interno contable quedará como se indica en el anexo de la presente resolución.
Artículo 2o. El Procedimiento para la evaluación del control interno contable debe ser aplicado por las entidades incluidas en el ámbito del Régimen de Contabilidad Pública, de conformidad con lo dispuesto en la Resolución 354 de 2007 y en las demás normas que la modifiquen o sustituyan”.
La Entidad, estimó el deterioro de sus inventarios con corte a 31 de diciembre de 2021 en $10.075.283.014, registrados en la cuenta 1580 -Deterioro acumulado de inventarios, detallado de la siguiente manera: (Ver Tabla No. 10 en el INFORME DE AUDITORÍA FINANCIERA INDUSTRIA MILITAR (INDUMIL) VIGENCIA 2021 - CGR-CDDS MAYO 2022).
Si bien, dentro de los procesos productivos se pueden generar desperdicios, cancelación de pedidos o cualquier otra situación que pueda disminuir la capacidad productiva de un material, si llama la atención de la auditoría las siguientes situaciones:
Fábrica FASAG.
Del análisis efectuado al modulo de inventario de sistema SAP sobre el material vencido, se determino, lo siguiente:
1. Con relación al material No. 4500385 Pintura Refractaria a base de Magnesita 98 %, con cargo al contrato No. 4-191-2020, mediante orden de orden de pedido No. 4500007476, el 4 de marzo de 2021 ingresan al almacén 561 galones, más 262 galones que se tienen en stock, arrojan un total de 823 galones disponibles para producción. Sin embargo, para los meses de marzo a diciembre de 2021 se consumen 485 galones, pero, el 3 de diciembre se presenta un vencimiento de 338 galones de los lotes adquiridos el 4 de marzo de 2021, equivalente a $19.827.483,73. Lo anterior, demuestra deficiencia en el plan operativo y plan de ventas, al no estimar las verdaderas cantidades requeridas.
2. Para el material 4500386 Pintura refractaria de zirconio y sílice, mediante orden de pedido No. 4500007475 ingresaron 165 y con orden de pedido 4500007309 ingresaron 64, para un total de 229 galones recibidos, más 259 galones reportados en stock arroja un total de 488 galones disponibles para producción. Para los meses de febrero y marzo de 2021, se presenta un consumo para producción de 267 galones y en marzo se presenta un vencimiento de 221 galones, por $22.221.476,57. Lo anterior, demuestra deficiencia en el plan operativo y plan de ventas.
3. Para el material 3000183 Adhesivo anaeróbico loctit 638 mediante orden de pedido 4500006027 del 20 de mayo de 2020, ingresaron 13 litros, no se tenía existencias, se consumieron 3 litros y se reporta vencimiento de 10 litros para el 30 de noviembre de 2021 por $13.526.680.
Con relación al material de baja rotación materiales, se observa que la Entidad tiene material que data del año 2005, como se muestra en las siguientes tablas: (Ver Tablas Nos. 11 y 12 en el INFORME DE AUDITORÍA FINANCIERA INDUSTRIA MILITAR (INDUMIL) VIGENCIA 2021 - CGR-CDDS MAYO 2022).
Si bien, estos materiales contablemente se reconoce su deterioro, si demuestra falta de gestión con el destino final de los mismos. Asimismo, conlleva desgaste administrativo para su manipulación, custodia, registro y conteo.</t>
    </r>
  </si>
  <si>
    <r>
      <rPr>
        <sz val="8"/>
        <rFont val="Arial"/>
        <family val="2"/>
      </rPr>
      <t>Hallazgo No. 8 - Término y amparo de pólizas - vigencia 2021
De acuerdo con el Manual de Contratación IM OC OF J MN 001 del 02-02-2018, en sus numerales:
“Numeral 95.1 La supervisión e interventoría tienen por objeto velar por el cumplimiento idóneo del contrato en sus condiciones de tiempo, modo y lugar según sus estipulaciones.
Numeral 103.1.2 Solicitar a la persona encargada del ejercicio de la supervisión administrativa y técnica, las certificaciones de cumplimiento requeridas para la realización de los pagos que corresponda efectuar al contratista.
103.1.4 Llevar un registro cronológico de los pagos, ajustes y deducciones efectuadas al contratista”.
Ley 1474 de 2011: “por la cual se dictan normas orientadas a fortalecer los mecanismos de prevención, investigación y sanción de actos de corrupción y la efectividad del control de la gestión pública”.
Artículo 83. Supervisión e interventoría contractual, “La supervisión consistirá en el seguimiento técnico, administrativo, financiero, contable, y jurídico que, sobre el cumplimiento del objeto del contrato, es ejercida por la misma Entidad estatal”.
Ley 734 de 2002: Por la cual se expide el Código Disciplinario Único.
Artículo 34. “DEBERES. Son deberes de todo servidor público: 1. Cumplir y hacer que se cumplan los deberes contenidos en la Constitución. (……) 13. Motivar las decisiones que lo requieran, de conformidad con la ley (…) 15. Ejercer sus funciones consultando permanentemente los intereses del bien común, y teniendo siempre presente que los servicios que presta constituyen el reconocimiento y efectividad de un derecho y buscan la satisfacción de las necesidades generales de todos los ciudadanos”.
Con relación, al Contrato de compraventa No. 1-001-2021, que tiene por objeto la objeto fue la adquisición de pistolas Smith y Wesson 9 mm por $4.622.798.773, se estipularon las siguientes cláusulas:
“Cláusula Quinta - Lugar y Plazo de Entrega: Plazo de entrega; hasta los 90 días calendario a partir del cumplimiento de los requisitos de perfeccionamiento y ejecución contractual.
Cláusula Decima Novena - Garantía de Cumplimiento a Cargo del Contratista: El contratista se obliga a otorgar dentro de los 5 días siguientes a la firma del presente contrato; a) El cumplimiento: Con vigencia igual a la ejecución del contrato y 4 meses más, b) Calidad de Bienes: Vigencia de 24 meses a partir de la fecha de recepción de los bienes a satisfacción.
Cláusula Vigésima Cuarta - Perfeccionamiento y Ejecución: El contrato se perfecciona con el acuerdo de las partes sobre el objeto, con su elevación a escrito así mismo, para su ejecución se requerirá el registro presupuestal y la aprobación de garantías contractuales pactadas”.
Se determinó qué, la Entidad incumplió las anteriores cláusulas, debido a:
A. Que la póliza N° 11-45-101101644 ampara el cumplimiento contractual desde el 23 de marzo hasta el 23 de octubre de 2021, término inferior a los tres 3 meses de ejecución más 4 cuatro meses adicionales, establecidos en la cláusula quinta y decima novena del contrato- perfeccionamiento y ejecución contractual.
Es conclusión, que el término del amparo inició el 7 de abril de 2021 fecha de aprobación de la póliza y presupuesto de inicio de la ejecución contractual hasta el 07 de noviembre de 2021 y no como quedo establecido en la póliza hasta el 23 de octubre de 2021. Es decir, que el amparo de cumplimiento contractual quedo desprotegido por quince (15) días.
B. Que el 27 de mayo de 2021 es aprobada la modificación de la póliza N° 11- 45-101101644 de acuerdo a la adición y prórroga del contrato suscrito el 30 de abril de 2021, que amplió el término de ejecución contractual hasta el día 01 de septiembre de 2021; sin embargo, el documento que aprueba la adición de la póliza no describe el nuevo término de amparo y vigencia de calidad de bienes. En conclusión, la nueva póliza no contemplo el nuevo plazo de ejecución contractual para el amparo de calidad de bienes.
En consecuencia, se evidencia debilidades en la función de supervisión del contrato debido a la falta de control, seguimiento y monitoreo de obligaciones que amparan los riesgos y términos de ejecución contractual establecido en las cláusulas contractuales, quinta, decima novena y vigésima cuarta, así como los numerales 95.1, 103.1.2 y 103.1.4 del Manual de contratación, numerales 1 y 13 del artículo 83 de la Ley 1474 de 2011 y el 15 del artículo 34 de la Ley 734 de 2002. Hallazgo de connotación administrativa.</t>
    </r>
  </si>
  <si>
    <r>
      <rPr>
        <sz val="8"/>
        <rFont val="Arial"/>
        <family val="2"/>
      </rPr>
      <t>Hallazgo No. 9 - Contrato de compraventa No. 1-186-2021 - vigencia 2021
De acuerdo con el Manual de Contratación IM OC OF J MN 001 del 02-02-2018, en sus numerales:
“Numeral 95.1 La supervisión e interventoría tienen por objeto velar por el cumplimiento idóneo del contrato en sus condiciones de tiempo, modo y lugar según sus estipulaciones.
Numeral 103.1.2 Solicitar a la persona encargada del ejercicio de la supervisión administrativa y técnica, las certificaciones de cumplimiento requeridas para la realización de los pagos que corresponda efectuar al contratista.
103.1.4 Llevar un registro cronológico de los pagos, ajustes y deducciones efectuadas al contratista”.
Ley 1474 de 2011: “por la cual se dictan normas orientadas a fortalecer los mecanismos de prevención, investigación y sanción de actos de corrupción y la efectividad del control de la gestión pública”.
Artículo 83. Supervisión e interventoría contractual, “La supervisión consistirá en el seguimiento técnico, administrativo, financiero, contable, y jurídico que, sobre el cumplimiento del objeto del contrato, es ejercida por la misma Entidad estatal”.
Con relación, al Contrato de compraventa No. 1-186-2021, que tiene por objeto el suministro de recurso humano para los servicios temporales misionales, por
$13.100.000.000, se estipularon las siguientes cláusulas:
“Cláusula Cuarta - Forma de Pago: El valor del presente contrato se realizará mediante presentación de factura comercial.
Parágrafo 3: Para los servicios prestados en el departamento de Boyacá el contratista deberá contribuir con la estampilla a una tarifa del 1 % del valor neto del contrato y su adicción, esta contribución se causará al momento de orden de pago a favor de la Universidad Pedagógica y Tecnológica de Colombia - UPTC-. (…)
Cláusula Décima Sexta - Supervisión: La Industria Militar ejercerá la supervisión y el cumplimiento del respectivo contrato mediante el Supervisor y de acuerdo al Manual de la Contratación.
Parágrafo cuarto: El supervisor deberá certificar la realización de los pagos”.
Se determinó que, en los informes de supervisión al seguimiento financiero y jurídico de la ejecución contractual, no se detalla el recurso humano que presta servicio en el Departamento de Boyacá, para establecer la contribución a título de estampilla, en favor de la Universidad Pedagógica y Tecnológica de Colombia - UPTC-.
En consecuencia, la Entidad no realiza un seguimiento y control efectivo de las cláusulas contractuales lo cual, demuestra debilidades en la función de supervisión de los términos de ejecución contractual establecido, en especial, las cláusulas contractuales cuarta parágrafo tercero y decima sexta parágrafo cuarto, manual de contratación numerales 95.1, 103.1.2, 103.1.4 del Manual de Contratación, y el artículo 83 de la Ley 1474 de 2011.
Se configura como hallazgo administrativo.</t>
    </r>
  </si>
  <si>
    <r>
      <rPr>
        <sz val="8"/>
        <rFont val="Arial"/>
        <family val="2"/>
      </rPr>
      <t>Hallazgo No. 10 - Gestión integral de residuos - vigencia 2021
“Decreto 4741 del 2005. “Por el cual se reglamenta parcialmente la prevención y el manejo de los residuos o desechos peligrosos generados en el marco de la gestión integral”.
Ministerio de Ambiente y Desarrollo Sostenible:
“GUÍAS AMBIENTALES DE ALMACENAMIENTO Y TRANSPORTE POR CARRETERA DE SUSTANCIAS QUÍMICAS PELIGROSAS Y RESIDUOS PELIGROSO
A través del cual se fijan las condiciones técnicas a que deberán sujetarse todos los sectores, servicios o actividades relacionados con el tema a fin de prevenir y evitar daños sobre la salud humana y el medio ambiente.
Durante el almacenamiento de sustancias químicas y residuos peligrosos es necesario tomar medidas de prevención y control para evitar daños a la salud de los trabajadores e impactos negativos al ambiente. En el caso particular de los residuos
peligrosos, su tiempo de almacenamiento debería corresponder al mínimo posible, solo como un paso previo a su tratamiento y disposición final responsable.
Decreto 1713 de 2002. “Por el cual se reglamenta la Ley 142 de 1994, la Ley 632 de 2000 y la Ley 689 de 2001, en relación con la prestación del servicio público de aseo, y el Decreto Ley 2811 de 1974 y la Ley 99 de 1993 en relación con la Gestión Integral de Residuos Sólidos”.
Resolución 1512 de 2010. “Por la cual se establecen los Sistemas de Recolección Selectiva y Gestión Ambiental de Residuos de Computadores y/o Periféricos y se adoptan otras disposiciones.
ISO 14001 de 2015. Sistema de Gestión Ambiental. NTC 4435. Hojas de Seguridad para materiales.
GTC 24. Residuos Sólidos. Guía para la separación de en la fuente”
Si bien el procedimiento para la gestión integral de los residuos es la de establecer los lineamientos con los cuales la Industria Militar gestionará los residuos aprovechables, ordinarios, peligrosos y especiales generados por sus actividades misionales y/o de apoyo. Cumpliendo los requerimientos legales aplicables.
La Industria Militar dentro de su Política de Gestión Integral tiene como compromiso garantizar un ambiente sano, confortable y seguro, por lo cual contempla dentro de su plan operativo la disposición final de residuos peligrosos con el fin de mitigar los impactos negativos que se puedan generar al medio ambiente y la comunidad en cada unidad de negocio garantizando un adecuado almacenamiento, transporte y disposición final de los residuos.
Teniendo en cuenta la norma, el generador “Indumil” será responsable de los residuos o desechos peligrosos que él genere. La responsabilidad se extiende a sus afluentes, emisiones, productos y subproductos, por todos los efectos ocasionados a la salud y al ambiente.
Para lo cual se realizó revisión del contrato de prestación de servicios No 1-2-3-4- 073/2021, con objeto prestación de servicio de recolección, tratamiento coprocesamiento y/o disposición final de residuos peligrosos y no peligrosos de características especiales de la Fábrica de Explosivos Antonio Ricaurte (FEXAR), Fábrica José María Córdova (FAGECOR), Fabrica Santa Bárbara (FASAB) Oficinas Centrales y proyectos descentralizados de la Industria Militar, terminó su ejecución el contrato marco el 31 de diciembre del año 2021.
Teniendo en cuenta la Política Gestión Integral de Residuos - Indumil, de “garantizar un ambiente sano, confortable y seguro”; y como resultado de la visita fiscal del 17 de marzo de 2022, se observó que no se garantiza la continuidad en la recolección, tratamiento coprocesamiento y/o disposición final de los residuos peligrosos, toda vez que no se ha suscrito la orden de compra que garantice el manejo de gestión ambiental de estos residuos peligrosos en las Fábricas de Explosivos Antonio Ricaurte (FEXAR), José María Córdova (FAGECOR) y Santa Bárbara (FASAB), lo cual genera riesgos para el medio ambiente y la salud de los trabajadores; Adicionalmente, se encuentran residuos altamente explosivos e inflamables, los cuales causan emergencias considerables dentro de las fábricas.
La anterior situación, es originada por la falta de planeación en gestión en la ejecución presupuestal con el fin de ejecutar los recursos de manera oportuna y poder generar la orden de compra para la recolección, manejo y disposición final de estos residuos.
Por lo tanto, la observación se configura en Hallazgo administrativo.</t>
    </r>
  </si>
  <si>
    <r>
      <rPr>
        <sz val="8"/>
        <rFont val="Arial"/>
        <family val="2"/>
      </rPr>
      <t>Hallazgo No. 11 - Planeación contrato No. 4 238/2021 - vigencia 2021
La Constitución Política de Colombia 1991 artículo 209 consagra “La función administrativa está al servicio de los intereses generales y se desarrolla con fundamento en los principios de igualdad, moralidad, eficacia, economía, celeridad, imparcialidad y publicidad, mediante la descentralización, la delegación y la desconcentración de funciones. Las autoridades administrativas deben coordinar sus actuaciones para el adecuado cumplimiento de los fines del Estado. La administración pública, en todos sus órdenes, tendrá un control interno que se ejercerá en los términos que señale la ley. 14. Principio de Planeación”.
El Manual de Contratación INDUMIL. 14.1 , señala que “la Industria Militar buscará maximizar el uso de sus recursos a través de la consideración anticipada de su estrategia de contratación y prioridades de abastecimiento”. En desarrollo de este enunciado, formulará planes de compras por períodos no inferiores a un año y diseñará con debida anticipación los análisis y estudios que soporten los requerimientos de cada adquisición”.
7.2 “En virtud de este postulado, INDUMIL desarrollará su gestión contractual utilizando las herramientas de gerencia que resulten necesarias para reducir sus costos de transacción y empleando los mecanismos y procedimientos pertinentes para precaver o solucionar rápida y eficazmente las diferencias o situaciones litigiosas que llegaren a presentarse”.
7.3 “En virtud del principio de economía, se tendrá en cuenta que las normas de procedimiento se utilicen para agilizar las decisiones, que los procedimientos se adelanten en el menor tiempo y con la menor cantidad de gastos de quienes intervienen en ellos, que no se exijan más documentos y copias que los estrictamente necesarios, ni autenticaciones ni notas de presentación personal sino cuando la Ley lo ordene en forma expresa”.
Ley 2099 de 2021 “Por medio de la cual se dictan disposiciones para la transición energética, la dinamización del mercado energético, la reactivación económica del país y se dictan otras disposiciones”.
Artículo 12. “Exclusión del impuesto a las ventas — IVA en la adquisición de bienes y servicios para el desarrollo de proyectos de generación con FNCE y gestión eficiente de la energía. Para fomentar el uso de la energía procedente de fuentes no convencionales de energía — FNCE y la gestión eficiente de energía, los equipos, elementos, maquinaria y servicios nacionales o importados que se destinen a la pre inversión e inversión, para la producción y utilización de energía a partir de las fuentes no convencionales, así como para la medición y evaluación de los potenciales recursos, y para adelantar las acciones y medidas de gestión eficiente de la energía, incluyendo los equipos de medición inteligente, que se encuentren en el Programa de Uso Racional y Eficiente de energía y Fuentes No Convencionales — PROURE estarán excluidos del IVA”.
Contrato de Compraventa Nacional No. 4-238/2021 CLÁUSULA CUARTA FORMA DE PAGO: “El 40 % del valor del contrato incluido IVA, se cancelará mediante pago anticipado, previa firma y legalización del contrato, presentación de la factura comercial con el cumplimiento de los requisitos legales para el pago del 100 % del valor del pago anticipado y previa constitución y aprobación de la póliza de seguros, garantía bancaria y/o aval bancario que garantice la devolución del pago anticipado”.
Analizado el contrato de Compraventa Nacional No. 4-238/2021 del 17 de septiembre de 2021 en su etapa pre contractual, suscrito entre INDUMIL y SAUFER SOLUCIONES el día 28 de diciembre de 2021 por $4.494.313.454 con el objeto de ADQUISICION, INSTALACION, PRUEBAS Y PUESTA A PUNTO DE PARQUE
SOLAR FABRICA SANTA BARBARA se identificó que, la administración al momento de realizar el estudio de mercado y la suscripción de dicho contrato no tuvo en cuenta la excepción del pago del impuesto del valor agregado IVA como lo establece el artículo 12 de la Ley 2099 de 2021.
Lo anterior es producto de la ausencia de control al momento de realizar los estudios de mercado y tiene como consecuencia, la suscripción del contrato sin considerar la afectación de los impuestos al servicio contratado. Por lo tanto, se configura un hallazgo administrativo.</t>
    </r>
  </si>
  <si>
    <t>Falta de análisis permanente a los documentos soporte y registros contables, e inobservancia de las Resoluciones 414 del 8 de septiembre de 2014 y 193 del 5 de mayo de 2016, procedimiento para la evaluación del control interno contable</t>
  </si>
  <si>
    <t>Falta de control y monitoreo constante de los procedimientos administrativos establecidos para este tipo de bienes</t>
  </si>
  <si>
    <t>Falta de análisis permanente a los documentos soporte y registros contables e inobservancia de las Resoluciones 414 del 8 de septiembre de 2014 y 193 del 5 de mayo de2016, procedimiento para la evaluación del control interno contable
Falta de control y monitoreo constante de los procedimientos administrativos establecidos para este tipo de bienes</t>
  </si>
  <si>
    <t>Falta de análisis permanente a los documentos soporte y registros contables e inobservancia de las Resoluciones 414 del 8 de septiembre de 2014 y 193 del 5 de mayo de 2016, procedimiento para la evaluación del control interno contable y procedimiento de gestión contable adoptado por la Entidad- Revisión N° 2 efectuada el 6 de diciembre de 2019
Falta de control y monitoreo constante de los procedimientos administrativos establecidos para este tipo de procesos</t>
  </si>
  <si>
    <t>Falta de análisis permanente a los documentos soporte y registros contables e inobservancia de las Resoluciones 414 del 8 de septiembre de 2014 y 193 del 5 de mayo de 2016, procedimiento para la evaluación del control interno contable</t>
  </si>
  <si>
    <t>Falta de gestión con el destino final de los mismos. Asimismo, conlleva desgaste administrativo para su manipulación, custodia, registro y conteo</t>
  </si>
  <si>
    <t>Debilidades en la función de supervisión del contrato debido a la falta de control, seguimiento y monitoreo de obligaciones que amparan los riesgos y términos de ejecución contractual establecido en las cláusulas contractuales, quinta, decima novena y vigésima cuarta, así como los numerales 95.1, 103.1.2 y 103.1.4 del Manual de contratación, numerales 1 y 13 del artículo 83 de la Ley 1474 de 2011 y el 15 del artículo 34 de la Ley 734 de 2002</t>
  </si>
  <si>
    <t>Debilidades en la función de supervisión de los términos de ejecución contractual establecido, en especial, las cláusulas contractuales cuarta parágrafo tercero y decima sexta parágrafo cuarto, manual de contratación numerales 95.1, 103.1.2, 103.1.4 del Manual de Contratación, y el artículo 83 de la Ley 1474 de 2011</t>
  </si>
  <si>
    <t>Falta de planeación en gestión en la ejecución presupuestal con el fin de ejecutar los recursos de manera oportuna y poder generar la orden de compra para la recolección, manejo y disposición final de estos residuos</t>
  </si>
  <si>
    <t>Ausencia de control al momento de realizar los estudios de mercado y tiene como consecuencia, la suscripción del contrato sin considerar la afectación de los impuestos al servicio contratado</t>
  </si>
  <si>
    <t>Crear controles que permitan monitorear y obtener saldos razonables en las cuentas contables</t>
  </si>
  <si>
    <t>Registro contable del proceso si existe sentencia ejecutoriada que implique un derecho cierto y real a favor de la entidad, conforme lo indique la oficina Jurídica</t>
  </si>
  <si>
    <t>Actualización de la calificación del riesgo y su contabilización correspondiente</t>
  </si>
  <si>
    <t>Enfocar el cumplimiento del plan de ventas impactando los planes operativos y procesos de abastecimiento de materias primas idealmente solo al alza, e implementar una política ajustada con la realidad de mercado</t>
  </si>
  <si>
    <t>Modificar la minuta del contrato en la clausula de garantía</t>
  </si>
  <si>
    <t>Relacionar en los informes de supervisión la cantidad de recurso humano que labora en el departamento de Boyacá Fábrica Santa Bárbara</t>
  </si>
  <si>
    <t>Actualizar el seguimiento a los contratos del proceso de Salud, Seguridad y Medio Ambiente (SSMA)</t>
  </si>
  <si>
    <t>Elaboración de estudio de conveniencia en octubre para la contratación y continuidad del servicio</t>
  </si>
  <si>
    <t xml:space="preserve">Estudio de Conveniencia y Elaboración del otrosí del Contrato </t>
  </si>
  <si>
    <t>Efectuar conciliación mensual de la clase correspondiente a al cuenta maquinaria y equipo en montaje según los saldos del módulo de activos fijos del aplicativo SAP por unidad de negocio</t>
  </si>
  <si>
    <t>Elaboración, discusión, aprobación y liberación del procedimiento para capitalización de maquinaria y equipo en montaje</t>
  </si>
  <si>
    <t>Realizar validación y actualización de las propiedades planta y equipo no explotados informados por la Contraloría</t>
  </si>
  <si>
    <t>Efectuar conciliación mensual de la clase correspondiente a la cuenta propiedades planta y equipos no explotados según los saldos del módulo de activos fijos del aplicativo SAP por unidad de negocio</t>
  </si>
  <si>
    <t>Elaboración, discusión, aprobación y liberación del procedimiento para traslados de activos explotados y no explotados a clases y cuentas acorde a su uso o desuso</t>
  </si>
  <si>
    <t>Realizar el cierre de las ordenes de inversión y creación y/o adición de los activos en servicio de la cuenta construcciones en curso informado por la Contraloría</t>
  </si>
  <si>
    <t>Efectuar Conciliación mensual de la clase correspondiente a al cuenta construcciones en curso según los saldos del módulo de activos fijos del aplicativo SAP por unidad de negocio</t>
  </si>
  <si>
    <t>Elaboración, discusión, aprobación y liberación del procedimiento para capitalización construcciones en curso</t>
  </si>
  <si>
    <t>Emitir concepto jurídico anexando la correspondiente sentencia ejecutoriada</t>
  </si>
  <si>
    <t>Previo concepto jurídico incorporar en las cuentas por cobrar - litigios los derechos ciertos y reales a favor de la entidad según la sentencia ejecutoriada</t>
  </si>
  <si>
    <t>Registro  de la provisión contable del proceso según el nuevo estatus del riesgo informado por la oficina Jurídica</t>
  </si>
  <si>
    <t>Realizar las coordinaciones necesarias para allegar los documentos requeridos que permitan depurar los avances y anticipos recibidos de clientes</t>
  </si>
  <si>
    <t>Conciliación mensual de la cuenta avances y anticipos recibidos tanto de clientes como por otros conceptos según los saldos de balance en el aplicativo SAP</t>
  </si>
  <si>
    <t>Cumplimiento del Procedimiento de Tesorería IM OC DOF PR 005 e Instructivo de Cartera y Depósitos recibidos por anticipación de clientes IM OC DOF IN004</t>
  </si>
  <si>
    <t>Identificar y desagregar el material inservible y solicitar los conceptos técnicos para determinar detalladamente el estado actual de los elementos, características y razones debidamente sustentadas por las cuales se solicita la baja u otra recomendación para su destinación final</t>
  </si>
  <si>
    <t>Deliberar y decidir la destinación final de los elementos  vencidos y de baja rotación en el Comité de Bajas que deben convocar los Directores de Fábrica de la vigencia en curso</t>
  </si>
  <si>
    <t>Revisar la Política  de Inventarios - materias primas, semielaborados, repuestos, dotación y EPPs - IM OC SGT CP002 con el fin de ampliarla y darle alcance para la administración de los inventarios de baja rotación y bienes perecederos</t>
  </si>
  <si>
    <t>Incluir en la minuta del Contrato la precisión de las vigencias de los amparos que garanticen las obligaciones contractuales en especial "Amparo de Calidad"</t>
  </si>
  <si>
    <t>Comunicación a la Subgerencia Administrativa - División de Adquisiciones sobre la mejora a la clausula de garantía del contrato</t>
  </si>
  <si>
    <t>Implementación de formato control de devolución de las pólizas para correcciones</t>
  </si>
  <si>
    <t>En los informes de supervisor se incluirá la relación del recurso humano contratado en cada unidad de negocio</t>
  </si>
  <si>
    <t>Actualización formato desarrollado por el grupo SSMA del seguimiento y control de proyectos propios del proceso</t>
  </si>
  <si>
    <t>Proyectar presupuesto de vigencias futuras dando inicio a la elaboración de la orden de compra de contrato marco en octubre del año vigente, garantizando la continuidad del servicio desde el mes de diciembre al  primer semestre de la siguiente vigencia</t>
  </si>
  <si>
    <t xml:space="preserve">Elaborar concepto por parte de OFP en relación a la solicitud de adición presupuestal </t>
  </si>
  <si>
    <t>Elaborar concepto financiero con respecto a las modificaciones que se requieren hacer al contrato</t>
  </si>
  <si>
    <t xml:space="preserve">Realizar el estudio de conveniencia para modificar el contrato discriminando los precios entre los que tienen exención de IVA por plan de desarrollo (paneles e inversores) y los que incluyen el IVA y requieren para su exención la autorización de la UPME </t>
  </si>
  <si>
    <t>Elaborar contrato modificatorio al contrato principal</t>
  </si>
  <si>
    <t>Realizar el cierre de las ordenes de inversión y creación y/o adición de los activos en servicio de la cuenta maquinaria y equipo en montaje informado por la Contraloría</t>
  </si>
  <si>
    <t xml:space="preserve">Conciliación de la cuenta maquinaria y equipo en montaje </t>
  </si>
  <si>
    <t>Conciliación Mensual</t>
  </si>
  <si>
    <t xml:space="preserve"> Procedimiento</t>
  </si>
  <si>
    <t xml:space="preserve">Conciliación de la cuenta propiedades, planta equipos no explotados </t>
  </si>
  <si>
    <t>Procedimiento</t>
  </si>
  <si>
    <t>Conciliación de la cuenta contrucciones en curso</t>
  </si>
  <si>
    <t>Concepto</t>
  </si>
  <si>
    <t>Comprobante</t>
  </si>
  <si>
    <t xml:space="preserve">Listado depurado </t>
  </si>
  <si>
    <t>Listado de partidas a depurar en las cuentas contables</t>
  </si>
  <si>
    <t>Informe consolidado de la SGT con todos los conceptos para la destinación final de los elementos vencidos y de baja rotación</t>
  </si>
  <si>
    <t>Acta de comité</t>
  </si>
  <si>
    <t>Política revisada y aprobada</t>
  </si>
  <si>
    <t xml:space="preserve">Minuta </t>
  </si>
  <si>
    <t>Informe de Supervisión que autoriza el pago</t>
  </si>
  <si>
    <t>Formato de seguimiento de proyectos y/o Listado de asistentes y compromisos a reunión IM OC OFP FO 025.</t>
  </si>
  <si>
    <t>Orden de compra con vigencia futura.</t>
  </si>
  <si>
    <t>Estudio de Conveniencia</t>
  </si>
  <si>
    <t>Contrato</t>
  </si>
  <si>
    <t>El 13 de mayo de 2022 se presentó al comité institucional de coordinación de Control Interno Ajuste a la actividad, fue aprobado con Acta No. 2 del 13 de mayo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</si>
</sst>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_-* #,##0\ _€_-;\-* #,##0\ _€_-;_-* &quot;-&quot;??\ _€_-;_-@_-"/>
    <numFmt numFmtId="166" formatCode="yyyy/m/d;@"/>
  </numFmts>
  <fonts count="6" x14ac:knownFonts="1">
    <font>
      <sz val="11"/>
      <color indexed="8"/>
      <name val="Calibri"/>
      <family val="2"/>
      <scheme val="minor"/>
    </font>
    <font>
      <sz val="8"/>
      <color indexed="8"/>
      <name val="Arial"/>
      <family val="2"/>
    </font>
    <font>
      <b/>
      <sz val="8"/>
      <color indexed="9"/>
      <name val="Arial"/>
      <family val="2"/>
    </font>
    <font>
      <b/>
      <sz val="8"/>
      <color indexed="8"/>
      <name val="Arial"/>
      <family val="2"/>
    </font>
    <font>
      <sz val="10"/>
      <name val="Arial"/>
      <family val="2"/>
    </font>
    <font>
      <sz val="8"/>
      <name val="Arial"/>
      <family val="2"/>
    </font>
  </fonts>
  <fills count="5">
    <fill>
      <patternFill patternType="none"/>
    </fill>
    <fill>
      <patternFill patternType="gray125"/>
    </fill>
    <fill>
      <patternFill patternType="solid">
        <fgColor indexed="54"/>
      </patternFill>
    </fill>
    <fill>
      <patternFill patternType="solid">
        <fgColor indexed="9"/>
      </patternFill>
    </fill>
    <fill>
      <patternFill patternType="none">
        <fgColor indexed="11"/>
      </patternFill>
    </fill>
  </fills>
  <borders count="6">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4" borderId="3"/>
  </cellStyleXfs>
  <cellXfs count="22">
    <xf numFmtId="0" fontId="0" fillId="0" borderId="0" xfId="0"/>
    <xf numFmtId="165" fontId="1" fillId="0" borderId="0" xfId="0" applyNumberFormat="1" applyFont="1" applyAlignment="1">
      <alignment horizontal="right"/>
    </xf>
    <xf numFmtId="164" fontId="3" fillId="3" borderId="4" xfId="0" applyNumberFormat="1" applyFont="1" applyFill="1" applyBorder="1" applyAlignment="1">
      <alignment horizontal="center" vertical="center"/>
    </xf>
    <xf numFmtId="165" fontId="2" fillId="2" borderId="2" xfId="0" applyNumberFormat="1" applyFont="1" applyFill="1" applyBorder="1" applyAlignment="1">
      <alignment horizontal="right" vertical="center"/>
    </xf>
    <xf numFmtId="0" fontId="2" fillId="2" borderId="1" xfId="0" applyFont="1" applyFill="1" applyBorder="1" applyAlignment="1">
      <alignment horizontal="center" vertical="center"/>
    </xf>
    <xf numFmtId="165" fontId="2" fillId="2" borderId="1" xfId="0" applyNumberFormat="1" applyFont="1" applyFill="1" applyBorder="1" applyAlignment="1">
      <alignment horizontal="right" vertical="center"/>
    </xf>
    <xf numFmtId="0" fontId="1" fillId="3" borderId="5" xfId="0" applyFont="1" applyFill="1" applyBorder="1" applyAlignment="1" applyProtection="1">
      <alignment vertical="center"/>
      <protection locked="0"/>
    </xf>
    <xf numFmtId="164" fontId="1" fillId="3" borderId="5" xfId="0" applyNumberFormat="1" applyFont="1" applyFill="1" applyBorder="1" applyAlignment="1" applyProtection="1">
      <alignment vertical="center"/>
      <protection locked="0"/>
    </xf>
    <xf numFmtId="165" fontId="1" fillId="3" borderId="5" xfId="0" applyNumberFormat="1" applyFont="1" applyFill="1" applyBorder="1" applyAlignment="1" applyProtection="1">
      <alignment horizontal="right" vertical="center"/>
      <protection locked="0"/>
    </xf>
    <xf numFmtId="14" fontId="1" fillId="3" borderId="5" xfId="0" applyNumberFormat="1" applyFont="1" applyFill="1" applyBorder="1" applyAlignment="1" applyProtection="1">
      <alignment vertical="center"/>
      <protection locked="0"/>
    </xf>
    <xf numFmtId="166" fontId="1" fillId="3" borderId="5" xfId="0" applyNumberFormat="1" applyFont="1" applyFill="1" applyBorder="1" applyAlignment="1" applyProtection="1">
      <alignment vertical="center"/>
      <protection locked="0"/>
    </xf>
    <xf numFmtId="1" fontId="1" fillId="3" borderId="5" xfId="0" applyNumberFormat="1" applyFont="1" applyFill="1" applyBorder="1" applyAlignment="1" applyProtection="1">
      <alignment vertical="center"/>
      <protection locked="0"/>
    </xf>
    <xf numFmtId="0" fontId="1" fillId="0" borderId="5" xfId="0" applyFont="1" applyBorder="1" applyAlignment="1">
      <alignment horizontal="center" vertical="center"/>
    </xf>
    <xf numFmtId="0" fontId="2" fillId="2" borderId="2" xfId="0" applyFont="1" applyFill="1" applyBorder="1" applyAlignment="1">
      <alignment horizontal="center" vertical="center"/>
    </xf>
    <xf numFmtId="0" fontId="1" fillId="0" borderId="0" xfId="0" applyFont="1"/>
    <xf numFmtId="0" fontId="2" fillId="2" borderId="5" xfId="0" applyFont="1" applyFill="1" applyBorder="1" applyAlignment="1">
      <alignment horizontal="center" vertical="center"/>
    </xf>
    <xf numFmtId="9" fontId="1" fillId="3" borderId="5" xfId="0" applyNumberFormat="1" applyFont="1" applyFill="1" applyBorder="1" applyAlignment="1" applyProtection="1">
      <alignment vertical="center"/>
      <protection locked="0"/>
    </xf>
    <xf numFmtId="0" fontId="1" fillId="0" borderId="5" xfId="0" applyFont="1" applyBorder="1"/>
    <xf numFmtId="0" fontId="1" fillId="3" borderId="5" xfId="0" applyFont="1" applyFill="1" applyBorder="1" applyAlignment="1" applyProtection="1">
      <alignment vertical="center" wrapText="1"/>
      <protection locked="0"/>
    </xf>
    <xf numFmtId="0" fontId="1" fillId="3" borderId="5" xfId="0" applyFont="1" applyFill="1" applyBorder="1" applyAlignment="1" applyProtection="1">
      <alignment horizontal="right" vertical="center"/>
      <protection locked="0"/>
    </xf>
    <xf numFmtId="0" fontId="2" fillId="2" borderId="2" xfId="0" applyFont="1" applyFill="1" applyBorder="1" applyAlignment="1">
      <alignment horizontal="center" vertical="center"/>
    </xf>
    <xf numFmtId="0" fontId="1" fillId="0" borderId="0" xfId="0" applyFont="1"/>
  </cellXfs>
  <cellStyles count="2">
    <cellStyle name="Normal" xfId="0" builtinId="0"/>
    <cellStyle name="Normal 18"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4</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1032"/>
  <sheetViews>
    <sheetView tabSelected="1" topLeftCell="I125" workbookViewId="0">
      <selection activeCell="I153" sqref="I153"/>
    </sheetView>
  </sheetViews>
  <sheetFormatPr baseColWidth="10" defaultColWidth="9.140625" defaultRowHeight="11.25" x14ac:dyDescent="0.2"/>
  <cols>
    <col min="1" max="1" width="9.140625" style="14"/>
    <col min="2" max="2" width="16" style="14" customWidth="1"/>
    <col min="3" max="3" width="33.85546875" style="14" bestFit="1" customWidth="1"/>
    <col min="4" max="4" width="21" style="14" customWidth="1"/>
    <col min="5" max="5" width="30" style="14" customWidth="1"/>
    <col min="6" max="6" width="24" style="14" customWidth="1"/>
    <col min="7" max="7" width="22" style="14" customWidth="1"/>
    <col min="8" max="8" width="31" style="14" customWidth="1"/>
    <col min="9" max="9" width="36" style="14" customWidth="1"/>
    <col min="10" max="10" width="47" style="14" customWidth="1"/>
    <col min="11" max="11" width="35" style="14" customWidth="1"/>
    <col min="12" max="12" width="40" style="14" customWidth="1"/>
    <col min="13" max="13" width="36" style="1" customWidth="1"/>
    <col min="14" max="14" width="46" style="14" customWidth="1"/>
    <col min="15" max="15" width="83.5703125" style="14" customWidth="1"/>
    <col min="16" max="255" width="8" style="14" customWidth="1"/>
    <col min="256" max="16384" width="9.140625" style="14"/>
  </cols>
  <sheetData>
    <row r="1" spans="1:15" x14ac:dyDescent="0.2">
      <c r="B1" s="13" t="s">
        <v>0</v>
      </c>
      <c r="C1" s="13">
        <v>53</v>
      </c>
      <c r="D1" s="13" t="s">
        <v>1</v>
      </c>
    </row>
    <row r="2" spans="1:15" x14ac:dyDescent="0.2">
      <c r="B2" s="13" t="s">
        <v>2</v>
      </c>
      <c r="C2" s="13">
        <v>400</v>
      </c>
      <c r="D2" s="13" t="s">
        <v>3</v>
      </c>
    </row>
    <row r="3" spans="1:15" x14ac:dyDescent="0.2">
      <c r="B3" s="13" t="s">
        <v>4</v>
      </c>
      <c r="C3" s="13">
        <v>1</v>
      </c>
    </row>
    <row r="4" spans="1:15" x14ac:dyDescent="0.2">
      <c r="B4" s="13" t="s">
        <v>5</v>
      </c>
      <c r="C4" s="13">
        <v>144</v>
      </c>
    </row>
    <row r="5" spans="1:15" x14ac:dyDescent="0.2">
      <c r="B5" s="13" t="s">
        <v>6</v>
      </c>
      <c r="C5" s="2">
        <v>44691</v>
      </c>
    </row>
    <row r="6" spans="1:15" x14ac:dyDescent="0.2">
      <c r="B6" s="13" t="s">
        <v>7</v>
      </c>
      <c r="C6" s="13">
        <v>0</v>
      </c>
      <c r="D6" s="13" t="s">
        <v>8</v>
      </c>
    </row>
    <row r="8" spans="1:15" x14ac:dyDescent="0.2">
      <c r="A8" s="13" t="s">
        <v>9</v>
      </c>
      <c r="B8" s="20" t="s">
        <v>10</v>
      </c>
      <c r="C8" s="21"/>
      <c r="D8" s="21"/>
      <c r="E8" s="21"/>
      <c r="F8" s="21"/>
      <c r="G8" s="21"/>
      <c r="H8" s="21"/>
      <c r="I8" s="21"/>
      <c r="J8" s="21"/>
      <c r="K8" s="21"/>
      <c r="L8" s="21"/>
      <c r="M8" s="21"/>
      <c r="N8" s="21"/>
      <c r="O8" s="21"/>
    </row>
    <row r="9" spans="1:15" x14ac:dyDescent="0.2">
      <c r="C9" s="13">
        <v>4</v>
      </c>
      <c r="D9" s="13">
        <v>8</v>
      </c>
      <c r="E9" s="13">
        <v>12</v>
      </c>
      <c r="F9" s="13">
        <v>16</v>
      </c>
      <c r="G9" s="13">
        <v>20</v>
      </c>
      <c r="H9" s="13">
        <v>24</v>
      </c>
      <c r="I9" s="13">
        <v>28</v>
      </c>
      <c r="J9" s="13">
        <v>31</v>
      </c>
      <c r="K9" s="13">
        <v>32</v>
      </c>
      <c r="L9" s="13">
        <v>36</v>
      </c>
      <c r="M9" s="3">
        <v>40</v>
      </c>
      <c r="N9" s="13">
        <v>44</v>
      </c>
      <c r="O9" s="13">
        <v>48</v>
      </c>
    </row>
    <row r="10" spans="1:15" x14ac:dyDescent="0.2">
      <c r="C10" s="4" t="s">
        <v>11</v>
      </c>
      <c r="D10" s="4" t="s">
        <v>12</v>
      </c>
      <c r="E10" s="4" t="s">
        <v>13</v>
      </c>
      <c r="F10" s="4" t="s">
        <v>14</v>
      </c>
      <c r="G10" s="4" t="s">
        <v>15</v>
      </c>
      <c r="H10" s="4" t="s">
        <v>16</v>
      </c>
      <c r="I10" s="4" t="s">
        <v>17</v>
      </c>
      <c r="J10" s="4" t="s">
        <v>18</v>
      </c>
      <c r="K10" s="4" t="s">
        <v>19</v>
      </c>
      <c r="L10" s="4" t="s">
        <v>20</v>
      </c>
      <c r="M10" s="5" t="s">
        <v>21</v>
      </c>
      <c r="N10" s="4" t="s">
        <v>22</v>
      </c>
      <c r="O10" s="4" t="s">
        <v>23</v>
      </c>
    </row>
    <row r="11" spans="1:15" x14ac:dyDescent="0.2">
      <c r="A11" s="15">
        <v>1</v>
      </c>
      <c r="B11" s="12" t="s">
        <v>24</v>
      </c>
      <c r="C11" s="6" t="s">
        <v>26</v>
      </c>
      <c r="D11" s="19">
        <v>1601100</v>
      </c>
      <c r="E11" s="6" t="s">
        <v>571</v>
      </c>
      <c r="F11" s="6" t="s">
        <v>582</v>
      </c>
      <c r="G11" s="6" t="s">
        <v>592</v>
      </c>
      <c r="H11" s="6" t="s">
        <v>628</v>
      </c>
      <c r="I11" s="6" t="s">
        <v>629</v>
      </c>
      <c r="J11" s="6">
        <v>1</v>
      </c>
      <c r="K11" s="7">
        <v>44671</v>
      </c>
      <c r="L11" s="7">
        <v>44804</v>
      </c>
      <c r="M11" s="8">
        <v>19</v>
      </c>
      <c r="N11" s="16"/>
      <c r="O11" s="17"/>
    </row>
    <row r="12" spans="1:15" x14ac:dyDescent="0.2">
      <c r="A12" s="15">
        <f>+A11+1</f>
        <v>2</v>
      </c>
      <c r="B12" s="12" t="s">
        <v>28</v>
      </c>
      <c r="C12" s="6" t="s">
        <v>26</v>
      </c>
      <c r="D12" s="19">
        <v>1601100</v>
      </c>
      <c r="E12" s="6" t="s">
        <v>571</v>
      </c>
      <c r="F12" s="6" t="s">
        <v>582</v>
      </c>
      <c r="G12" s="6" t="s">
        <v>592</v>
      </c>
      <c r="H12" s="6" t="s">
        <v>601</v>
      </c>
      <c r="I12" s="6" t="s">
        <v>630</v>
      </c>
      <c r="J12" s="6">
        <v>7</v>
      </c>
      <c r="K12" s="7">
        <v>44742</v>
      </c>
      <c r="L12" s="7">
        <v>44925</v>
      </c>
      <c r="M12" s="8">
        <v>26.142857142857142</v>
      </c>
      <c r="N12" s="16"/>
      <c r="O12" s="17"/>
    </row>
    <row r="13" spans="1:15" x14ac:dyDescent="0.2">
      <c r="A13" s="15">
        <f t="shared" ref="A13:A76" si="0">+A12+1</f>
        <v>3</v>
      </c>
      <c r="B13" s="12" t="s">
        <v>29</v>
      </c>
      <c r="C13" s="6" t="s">
        <v>26</v>
      </c>
      <c r="D13" s="19">
        <v>1601100</v>
      </c>
      <c r="E13" s="6" t="s">
        <v>571</v>
      </c>
      <c r="F13" s="6" t="s">
        <v>582</v>
      </c>
      <c r="G13" s="6" t="s">
        <v>592</v>
      </c>
      <c r="H13" s="6" t="s">
        <v>602</v>
      </c>
      <c r="I13" s="6" t="s">
        <v>631</v>
      </c>
      <c r="J13" s="6">
        <v>1</v>
      </c>
      <c r="K13" s="7">
        <v>44697</v>
      </c>
      <c r="L13" s="7">
        <v>44771</v>
      </c>
      <c r="M13" s="8">
        <v>10.571428571428571</v>
      </c>
      <c r="N13" s="16"/>
      <c r="O13" s="17"/>
    </row>
    <row r="14" spans="1:15" x14ac:dyDescent="0.2">
      <c r="A14" s="15">
        <f t="shared" si="0"/>
        <v>4</v>
      </c>
      <c r="B14" s="12" t="s">
        <v>30</v>
      </c>
      <c r="C14" s="6" t="s">
        <v>26</v>
      </c>
      <c r="D14" s="19">
        <v>1601100</v>
      </c>
      <c r="E14" s="6" t="s">
        <v>572</v>
      </c>
      <c r="F14" s="6" t="s">
        <v>583</v>
      </c>
      <c r="G14" s="6" t="s">
        <v>592</v>
      </c>
      <c r="H14" s="6" t="s">
        <v>603</v>
      </c>
      <c r="I14" s="6" t="s">
        <v>632</v>
      </c>
      <c r="J14" s="6">
        <v>1</v>
      </c>
      <c r="K14" s="7">
        <v>44671</v>
      </c>
      <c r="L14" s="7">
        <v>44804</v>
      </c>
      <c r="M14" s="8">
        <v>19</v>
      </c>
      <c r="N14" s="16"/>
      <c r="O14" s="17"/>
    </row>
    <row r="15" spans="1:15" x14ac:dyDescent="0.2">
      <c r="A15" s="15">
        <f t="shared" si="0"/>
        <v>5</v>
      </c>
      <c r="B15" s="12" t="s">
        <v>31</v>
      </c>
      <c r="C15" s="6" t="s">
        <v>26</v>
      </c>
      <c r="D15" s="19">
        <v>1601100</v>
      </c>
      <c r="E15" s="6" t="s">
        <v>572</v>
      </c>
      <c r="F15" s="6" t="s">
        <v>583</v>
      </c>
      <c r="G15" s="6" t="s">
        <v>592</v>
      </c>
      <c r="H15" s="6" t="s">
        <v>604</v>
      </c>
      <c r="I15" s="6" t="s">
        <v>630</v>
      </c>
      <c r="J15" s="6">
        <v>7</v>
      </c>
      <c r="K15" s="7">
        <v>44742</v>
      </c>
      <c r="L15" s="7">
        <v>44925</v>
      </c>
      <c r="M15" s="8">
        <v>26.142857142857142</v>
      </c>
      <c r="N15" s="16"/>
      <c r="O15" s="17"/>
    </row>
    <row r="16" spans="1:15" x14ac:dyDescent="0.2">
      <c r="A16" s="15">
        <f t="shared" si="0"/>
        <v>6</v>
      </c>
      <c r="B16" s="12" t="s">
        <v>32</v>
      </c>
      <c r="C16" s="6" t="s">
        <v>26</v>
      </c>
      <c r="D16" s="19">
        <v>1601100</v>
      </c>
      <c r="E16" s="6" t="s">
        <v>572</v>
      </c>
      <c r="F16" s="6" t="s">
        <v>583</v>
      </c>
      <c r="G16" s="6" t="s">
        <v>592</v>
      </c>
      <c r="H16" s="6" t="s">
        <v>605</v>
      </c>
      <c r="I16" s="6" t="s">
        <v>633</v>
      </c>
      <c r="J16" s="6">
        <v>1</v>
      </c>
      <c r="K16" s="7">
        <v>44697</v>
      </c>
      <c r="L16" s="7">
        <v>44771</v>
      </c>
      <c r="M16" s="8">
        <v>10.571428571428571</v>
      </c>
      <c r="N16" s="16"/>
      <c r="O16" s="17"/>
    </row>
    <row r="17" spans="1:15" x14ac:dyDescent="0.2">
      <c r="A17" s="15">
        <f t="shared" si="0"/>
        <v>7</v>
      </c>
      <c r="B17" s="12" t="s">
        <v>33</v>
      </c>
      <c r="C17" s="6" t="s">
        <v>26</v>
      </c>
      <c r="D17" s="19">
        <v>1601100</v>
      </c>
      <c r="E17" s="6" t="s">
        <v>573</v>
      </c>
      <c r="F17" s="6" t="s">
        <v>584</v>
      </c>
      <c r="G17" s="6" t="s">
        <v>592</v>
      </c>
      <c r="H17" s="6" t="s">
        <v>606</v>
      </c>
      <c r="I17" s="6" t="s">
        <v>634</v>
      </c>
      <c r="J17" s="6">
        <v>1</v>
      </c>
      <c r="K17" s="7">
        <v>44671</v>
      </c>
      <c r="L17" s="7">
        <v>44804</v>
      </c>
      <c r="M17" s="8">
        <v>19</v>
      </c>
      <c r="N17" s="16"/>
      <c r="O17" s="17"/>
    </row>
    <row r="18" spans="1:15" x14ac:dyDescent="0.2">
      <c r="A18" s="15">
        <f t="shared" si="0"/>
        <v>8</v>
      </c>
      <c r="B18" s="12" t="s">
        <v>34</v>
      </c>
      <c r="C18" s="6" t="s">
        <v>26</v>
      </c>
      <c r="D18" s="19">
        <v>1601100</v>
      </c>
      <c r="E18" s="6" t="s">
        <v>573</v>
      </c>
      <c r="F18" s="6" t="s">
        <v>584</v>
      </c>
      <c r="G18" s="6" t="s">
        <v>592</v>
      </c>
      <c r="H18" s="6" t="s">
        <v>607</v>
      </c>
      <c r="I18" s="6" t="s">
        <v>630</v>
      </c>
      <c r="J18" s="6">
        <v>7</v>
      </c>
      <c r="K18" s="7">
        <v>44742</v>
      </c>
      <c r="L18" s="7">
        <v>44925</v>
      </c>
      <c r="M18" s="8">
        <v>26.142857142857142</v>
      </c>
      <c r="N18" s="16"/>
      <c r="O18" s="17"/>
    </row>
    <row r="19" spans="1:15" x14ac:dyDescent="0.2">
      <c r="A19" s="15">
        <f t="shared" si="0"/>
        <v>9</v>
      </c>
      <c r="B19" s="12" t="s">
        <v>35</v>
      </c>
      <c r="C19" s="6" t="s">
        <v>26</v>
      </c>
      <c r="D19" s="19">
        <v>1601100</v>
      </c>
      <c r="E19" s="6" t="s">
        <v>573</v>
      </c>
      <c r="F19" s="6" t="s">
        <v>584</v>
      </c>
      <c r="G19" s="6" t="s">
        <v>592</v>
      </c>
      <c r="H19" s="6" t="s">
        <v>608</v>
      </c>
      <c r="I19" s="6" t="s">
        <v>633</v>
      </c>
      <c r="J19" s="6">
        <v>1</v>
      </c>
      <c r="K19" s="7">
        <v>44697</v>
      </c>
      <c r="L19" s="7">
        <v>44771</v>
      </c>
      <c r="M19" s="8">
        <v>10.571428571428571</v>
      </c>
      <c r="N19" s="16"/>
      <c r="O19" s="17"/>
    </row>
    <row r="20" spans="1:15" x14ac:dyDescent="0.2">
      <c r="A20" s="15">
        <f t="shared" si="0"/>
        <v>10</v>
      </c>
      <c r="B20" s="12" t="s">
        <v>36</v>
      </c>
      <c r="C20" s="6" t="s">
        <v>26</v>
      </c>
      <c r="D20" s="19">
        <v>1702100</v>
      </c>
      <c r="E20" s="6" t="s">
        <v>574</v>
      </c>
      <c r="F20" s="6" t="s">
        <v>585</v>
      </c>
      <c r="G20" s="6" t="s">
        <v>593</v>
      </c>
      <c r="H20" s="6" t="s">
        <v>609</v>
      </c>
      <c r="I20" s="6" t="s">
        <v>635</v>
      </c>
      <c r="J20" s="6">
        <v>1</v>
      </c>
      <c r="K20" s="7">
        <v>44700</v>
      </c>
      <c r="L20" s="7">
        <v>44727</v>
      </c>
      <c r="M20" s="8">
        <v>3.8571428571428572</v>
      </c>
      <c r="N20" s="16"/>
      <c r="O20" s="17"/>
    </row>
    <row r="21" spans="1:15" x14ac:dyDescent="0.2">
      <c r="A21" s="15">
        <f t="shared" si="0"/>
        <v>11</v>
      </c>
      <c r="B21" s="12" t="s">
        <v>37</v>
      </c>
      <c r="C21" s="6" t="s">
        <v>26</v>
      </c>
      <c r="D21" s="19">
        <v>1702100</v>
      </c>
      <c r="E21" s="6" t="s">
        <v>574</v>
      </c>
      <c r="F21" s="6" t="s">
        <v>585</v>
      </c>
      <c r="G21" s="6" t="s">
        <v>593</v>
      </c>
      <c r="H21" s="6" t="s">
        <v>610</v>
      </c>
      <c r="I21" s="6" t="s">
        <v>636</v>
      </c>
      <c r="J21" s="6">
        <v>1</v>
      </c>
      <c r="K21" s="7">
        <v>44728</v>
      </c>
      <c r="L21" s="7">
        <v>44742</v>
      </c>
      <c r="M21" s="8">
        <v>2</v>
      </c>
      <c r="N21" s="16"/>
      <c r="O21" s="17"/>
    </row>
    <row r="22" spans="1:15" x14ac:dyDescent="0.2">
      <c r="A22" s="15">
        <f t="shared" si="0"/>
        <v>12</v>
      </c>
      <c r="B22" s="12" t="s">
        <v>38</v>
      </c>
      <c r="C22" s="6" t="s">
        <v>26</v>
      </c>
      <c r="D22" s="19">
        <v>1702100</v>
      </c>
      <c r="E22" s="6" t="s">
        <v>575</v>
      </c>
      <c r="F22" s="6" t="s">
        <v>585</v>
      </c>
      <c r="G22" s="6" t="s">
        <v>594</v>
      </c>
      <c r="H22" s="6" t="s">
        <v>611</v>
      </c>
      <c r="I22" s="6" t="s">
        <v>636</v>
      </c>
      <c r="J22" s="6">
        <v>1</v>
      </c>
      <c r="K22" s="7">
        <v>44728</v>
      </c>
      <c r="L22" s="7">
        <v>44742</v>
      </c>
      <c r="M22" s="8">
        <v>2</v>
      </c>
      <c r="N22" s="16"/>
      <c r="O22" s="17"/>
    </row>
    <row r="23" spans="1:15" x14ac:dyDescent="0.2">
      <c r="A23" s="15">
        <f t="shared" si="0"/>
        <v>13</v>
      </c>
      <c r="B23" s="12" t="s">
        <v>39</v>
      </c>
      <c r="C23" s="6" t="s">
        <v>26</v>
      </c>
      <c r="D23" s="19">
        <v>1404100</v>
      </c>
      <c r="E23" s="6" t="s">
        <v>576</v>
      </c>
      <c r="F23" s="6" t="s">
        <v>586</v>
      </c>
      <c r="G23" s="6" t="s">
        <v>592</v>
      </c>
      <c r="H23" s="6" t="s">
        <v>612</v>
      </c>
      <c r="I23" s="6" t="s">
        <v>637</v>
      </c>
      <c r="J23" s="6">
        <v>1</v>
      </c>
      <c r="K23" s="7">
        <v>44671</v>
      </c>
      <c r="L23" s="7">
        <v>44742</v>
      </c>
      <c r="M23" s="8">
        <v>10.142857142857142</v>
      </c>
      <c r="N23" s="16"/>
      <c r="O23" s="17"/>
    </row>
    <row r="24" spans="1:15" x14ac:dyDescent="0.2">
      <c r="A24" s="15">
        <f t="shared" si="0"/>
        <v>14</v>
      </c>
      <c r="B24" s="12" t="s">
        <v>40</v>
      </c>
      <c r="C24" s="6" t="s">
        <v>26</v>
      </c>
      <c r="D24" s="19">
        <v>1404100</v>
      </c>
      <c r="E24" s="6" t="s">
        <v>576</v>
      </c>
      <c r="F24" s="6" t="s">
        <v>586</v>
      </c>
      <c r="G24" s="6" t="s">
        <v>592</v>
      </c>
      <c r="H24" s="6" t="s">
        <v>613</v>
      </c>
      <c r="I24" s="6" t="s">
        <v>322</v>
      </c>
      <c r="J24" s="6">
        <v>7</v>
      </c>
      <c r="K24" s="7">
        <v>44742</v>
      </c>
      <c r="L24" s="7">
        <v>44925</v>
      </c>
      <c r="M24" s="8">
        <v>26.142857142857142</v>
      </c>
      <c r="N24" s="16"/>
      <c r="O24" s="17"/>
    </row>
    <row r="25" spans="1:15" x14ac:dyDescent="0.2">
      <c r="A25" s="15">
        <f t="shared" si="0"/>
        <v>15</v>
      </c>
      <c r="B25" s="12" t="s">
        <v>41</v>
      </c>
      <c r="C25" s="6" t="s">
        <v>26</v>
      </c>
      <c r="D25" s="19">
        <v>1404100</v>
      </c>
      <c r="E25" s="6" t="s">
        <v>576</v>
      </c>
      <c r="F25" s="6" t="s">
        <v>586</v>
      </c>
      <c r="G25" s="6" t="s">
        <v>592</v>
      </c>
      <c r="H25" s="6" t="s">
        <v>614</v>
      </c>
      <c r="I25" s="6" t="s">
        <v>638</v>
      </c>
      <c r="J25" s="6">
        <v>7</v>
      </c>
      <c r="K25" s="7">
        <v>44742</v>
      </c>
      <c r="L25" s="7">
        <v>44925</v>
      </c>
      <c r="M25" s="8">
        <v>26.142857142857142</v>
      </c>
      <c r="N25" s="16"/>
      <c r="O25" s="17"/>
    </row>
    <row r="26" spans="1:15" x14ac:dyDescent="0.2">
      <c r="A26" s="15">
        <f t="shared" si="0"/>
        <v>16</v>
      </c>
      <c r="B26" s="12" t="s">
        <v>42</v>
      </c>
      <c r="C26" s="6" t="s">
        <v>26</v>
      </c>
      <c r="D26" s="19">
        <v>1601002</v>
      </c>
      <c r="E26" s="6" t="s">
        <v>577</v>
      </c>
      <c r="F26" s="6" t="s">
        <v>587</v>
      </c>
      <c r="G26" s="6" t="s">
        <v>595</v>
      </c>
      <c r="H26" s="6" t="s">
        <v>615</v>
      </c>
      <c r="I26" s="6" t="s">
        <v>639</v>
      </c>
      <c r="J26" s="6">
        <v>1</v>
      </c>
      <c r="K26" s="7">
        <v>44713</v>
      </c>
      <c r="L26" s="7">
        <v>44834</v>
      </c>
      <c r="M26" s="8">
        <v>17.285714285714285</v>
      </c>
      <c r="N26" s="16"/>
      <c r="O26" s="17"/>
    </row>
    <row r="27" spans="1:15" x14ac:dyDescent="0.2">
      <c r="A27" s="15">
        <f t="shared" si="0"/>
        <v>17</v>
      </c>
      <c r="B27" s="12" t="s">
        <v>43</v>
      </c>
      <c r="C27" s="6" t="s">
        <v>26</v>
      </c>
      <c r="D27" s="19">
        <v>1601002</v>
      </c>
      <c r="E27" s="6" t="s">
        <v>577</v>
      </c>
      <c r="F27" s="6" t="s">
        <v>587</v>
      </c>
      <c r="G27" s="6" t="s">
        <v>595</v>
      </c>
      <c r="H27" s="6" t="s">
        <v>616</v>
      </c>
      <c r="I27" s="6" t="s">
        <v>640</v>
      </c>
      <c r="J27" s="6">
        <v>2</v>
      </c>
      <c r="K27" s="7">
        <v>44774</v>
      </c>
      <c r="L27" s="7">
        <v>44864</v>
      </c>
      <c r="M27" s="8">
        <v>12.857142857142858</v>
      </c>
      <c r="N27" s="16"/>
      <c r="O27" s="17"/>
    </row>
    <row r="28" spans="1:15" x14ac:dyDescent="0.2">
      <c r="A28" s="15">
        <f t="shared" si="0"/>
        <v>18</v>
      </c>
      <c r="B28" s="12" t="s">
        <v>44</v>
      </c>
      <c r="C28" s="6" t="s">
        <v>26</v>
      </c>
      <c r="D28" s="19">
        <v>1601002</v>
      </c>
      <c r="E28" s="6" t="s">
        <v>577</v>
      </c>
      <c r="F28" s="6" t="s">
        <v>587</v>
      </c>
      <c r="G28" s="6" t="s">
        <v>595</v>
      </c>
      <c r="H28" s="6" t="s">
        <v>617</v>
      </c>
      <c r="I28" s="6" t="s">
        <v>641</v>
      </c>
      <c r="J28" s="6">
        <v>1</v>
      </c>
      <c r="K28" s="7">
        <v>44896</v>
      </c>
      <c r="L28" s="7">
        <v>45015</v>
      </c>
      <c r="M28" s="8">
        <v>17</v>
      </c>
      <c r="N28" s="16"/>
      <c r="O28" s="17"/>
    </row>
    <row r="29" spans="1:15" x14ac:dyDescent="0.2">
      <c r="A29" s="15">
        <f t="shared" si="0"/>
        <v>19</v>
      </c>
      <c r="B29" s="12" t="s">
        <v>45</v>
      </c>
      <c r="C29" s="6" t="s">
        <v>26</v>
      </c>
      <c r="D29" s="19">
        <v>1405100</v>
      </c>
      <c r="E29" s="6" t="s">
        <v>578</v>
      </c>
      <c r="F29" s="6" t="s">
        <v>588</v>
      </c>
      <c r="G29" s="6" t="s">
        <v>596</v>
      </c>
      <c r="H29" s="6" t="s">
        <v>618</v>
      </c>
      <c r="I29" s="6" t="s">
        <v>642</v>
      </c>
      <c r="J29" s="6">
        <v>1</v>
      </c>
      <c r="K29" s="7">
        <v>44698</v>
      </c>
      <c r="L29" s="7">
        <v>44804</v>
      </c>
      <c r="M29" s="8">
        <v>15.142857142857142</v>
      </c>
      <c r="N29" s="16"/>
      <c r="O29" s="17"/>
    </row>
    <row r="30" spans="1:15" x14ac:dyDescent="0.2">
      <c r="A30" s="15">
        <f t="shared" si="0"/>
        <v>20</v>
      </c>
      <c r="B30" s="12" t="s">
        <v>46</v>
      </c>
      <c r="C30" s="6" t="s">
        <v>26</v>
      </c>
      <c r="D30" s="19">
        <v>1405100</v>
      </c>
      <c r="E30" s="6" t="s">
        <v>578</v>
      </c>
      <c r="F30" s="6" t="s">
        <v>588</v>
      </c>
      <c r="G30" s="6" t="s">
        <v>596</v>
      </c>
      <c r="H30" s="6" t="s">
        <v>619</v>
      </c>
      <c r="I30" s="6" t="s">
        <v>401</v>
      </c>
      <c r="J30" s="6">
        <v>1</v>
      </c>
      <c r="K30" s="7">
        <v>44698</v>
      </c>
      <c r="L30" s="7">
        <v>44804</v>
      </c>
      <c r="M30" s="8">
        <v>15.142857142857142</v>
      </c>
      <c r="N30" s="16"/>
      <c r="O30" s="17"/>
    </row>
    <row r="31" spans="1:15" x14ac:dyDescent="0.2">
      <c r="A31" s="15">
        <f t="shared" si="0"/>
        <v>21</v>
      </c>
      <c r="B31" s="12" t="s">
        <v>47</v>
      </c>
      <c r="C31" s="6" t="s">
        <v>26</v>
      </c>
      <c r="D31" s="19">
        <v>1405100</v>
      </c>
      <c r="E31" s="6" t="s">
        <v>578</v>
      </c>
      <c r="F31" s="6" t="s">
        <v>588</v>
      </c>
      <c r="G31" s="6" t="s">
        <v>596</v>
      </c>
      <c r="H31" s="6" t="s">
        <v>620</v>
      </c>
      <c r="I31" s="6" t="s">
        <v>226</v>
      </c>
      <c r="J31" s="6">
        <v>1</v>
      </c>
      <c r="K31" s="7">
        <v>44698</v>
      </c>
      <c r="L31" s="7">
        <v>44804</v>
      </c>
      <c r="M31" s="8">
        <v>15.142857142857142</v>
      </c>
      <c r="N31" s="16"/>
      <c r="O31" s="17"/>
    </row>
    <row r="32" spans="1:15" x14ac:dyDescent="0.2">
      <c r="A32" s="15">
        <f t="shared" si="0"/>
        <v>22</v>
      </c>
      <c r="B32" s="12" t="s">
        <v>48</v>
      </c>
      <c r="C32" s="6" t="s">
        <v>26</v>
      </c>
      <c r="D32" s="19">
        <v>1404001</v>
      </c>
      <c r="E32" s="6" t="s">
        <v>579</v>
      </c>
      <c r="F32" s="6" t="s">
        <v>589</v>
      </c>
      <c r="G32" s="6" t="s">
        <v>597</v>
      </c>
      <c r="H32" s="6" t="s">
        <v>621</v>
      </c>
      <c r="I32" s="6" t="s">
        <v>643</v>
      </c>
      <c r="J32" s="6">
        <v>8</v>
      </c>
      <c r="K32" s="7">
        <v>44682</v>
      </c>
      <c r="L32" s="7">
        <v>44909</v>
      </c>
      <c r="M32" s="8">
        <v>32.428571428571431</v>
      </c>
      <c r="N32" s="16"/>
      <c r="O32" s="17"/>
    </row>
    <row r="33" spans="1:15" x14ac:dyDescent="0.2">
      <c r="A33" s="15">
        <f t="shared" si="0"/>
        <v>23</v>
      </c>
      <c r="B33" s="12" t="s">
        <v>49</v>
      </c>
      <c r="C33" s="6" t="s">
        <v>26</v>
      </c>
      <c r="D33" s="19">
        <v>1404001</v>
      </c>
      <c r="E33" s="6" t="s">
        <v>580</v>
      </c>
      <c r="F33" s="6" t="s">
        <v>590</v>
      </c>
      <c r="G33" s="6" t="s">
        <v>598</v>
      </c>
      <c r="H33" s="6" t="s">
        <v>622</v>
      </c>
      <c r="I33" s="6" t="s">
        <v>644</v>
      </c>
      <c r="J33" s="6">
        <v>4</v>
      </c>
      <c r="K33" s="7">
        <v>44742</v>
      </c>
      <c r="L33" s="7">
        <v>45016</v>
      </c>
      <c r="M33" s="8">
        <v>39.142857142857146</v>
      </c>
      <c r="N33" s="16"/>
      <c r="O33" s="17"/>
    </row>
    <row r="34" spans="1:15" x14ac:dyDescent="0.2">
      <c r="A34" s="15">
        <f t="shared" si="0"/>
        <v>24</v>
      </c>
      <c r="B34" s="12" t="s">
        <v>50</v>
      </c>
      <c r="C34" s="6" t="s">
        <v>26</v>
      </c>
      <c r="D34" s="19">
        <v>1404001</v>
      </c>
      <c r="E34" s="6" t="s">
        <v>580</v>
      </c>
      <c r="F34" s="6" t="s">
        <v>590</v>
      </c>
      <c r="G34" s="6" t="s">
        <v>599</v>
      </c>
      <c r="H34" s="6" t="s">
        <v>623</v>
      </c>
      <c r="I34" s="6" t="s">
        <v>645</v>
      </c>
      <c r="J34" s="6">
        <v>1</v>
      </c>
      <c r="K34" s="7">
        <v>44865</v>
      </c>
      <c r="L34" s="7">
        <v>45016</v>
      </c>
      <c r="M34" s="8">
        <v>21.571428571428573</v>
      </c>
      <c r="N34" s="16"/>
      <c r="O34" s="17"/>
    </row>
    <row r="35" spans="1:15" x14ac:dyDescent="0.2">
      <c r="A35" s="15">
        <f t="shared" si="0"/>
        <v>25</v>
      </c>
      <c r="B35" s="12" t="s">
        <v>51</v>
      </c>
      <c r="C35" s="6" t="s">
        <v>26</v>
      </c>
      <c r="D35" s="19">
        <v>1404001</v>
      </c>
      <c r="E35" s="6" t="s">
        <v>581</v>
      </c>
      <c r="F35" s="6" t="s">
        <v>591</v>
      </c>
      <c r="G35" s="6" t="s">
        <v>600</v>
      </c>
      <c r="H35" s="6" t="s">
        <v>624</v>
      </c>
      <c r="I35" s="6" t="s">
        <v>635</v>
      </c>
      <c r="J35" s="6">
        <v>1</v>
      </c>
      <c r="K35" s="7">
        <v>44697</v>
      </c>
      <c r="L35" s="7">
        <v>44727</v>
      </c>
      <c r="M35" s="8">
        <v>4.2857142857142856</v>
      </c>
      <c r="N35" s="16"/>
      <c r="O35" s="17"/>
    </row>
    <row r="36" spans="1:15" x14ac:dyDescent="0.2">
      <c r="A36" s="15">
        <f t="shared" si="0"/>
        <v>26</v>
      </c>
      <c r="B36" s="12" t="s">
        <v>52</v>
      </c>
      <c r="C36" s="6" t="s">
        <v>26</v>
      </c>
      <c r="D36" s="19">
        <v>1404001</v>
      </c>
      <c r="E36" s="6" t="s">
        <v>581</v>
      </c>
      <c r="F36" s="6" t="s">
        <v>591</v>
      </c>
      <c r="G36" s="6" t="s">
        <v>600</v>
      </c>
      <c r="H36" s="6" t="s">
        <v>625</v>
      </c>
      <c r="I36" s="6" t="s">
        <v>635</v>
      </c>
      <c r="J36" s="6">
        <v>1</v>
      </c>
      <c r="K36" s="7">
        <v>44697</v>
      </c>
      <c r="L36" s="7">
        <v>44727</v>
      </c>
      <c r="M36" s="8">
        <v>4.2857142857142856</v>
      </c>
      <c r="N36" s="16"/>
      <c r="O36" s="17"/>
    </row>
    <row r="37" spans="1:15" x14ac:dyDescent="0.2">
      <c r="A37" s="15">
        <f t="shared" si="0"/>
        <v>27</v>
      </c>
      <c r="B37" s="12" t="s">
        <v>53</v>
      </c>
      <c r="C37" s="6" t="s">
        <v>26</v>
      </c>
      <c r="D37" s="19">
        <v>1404001</v>
      </c>
      <c r="E37" s="6" t="s">
        <v>581</v>
      </c>
      <c r="F37" s="6" t="s">
        <v>591</v>
      </c>
      <c r="G37" s="6" t="s">
        <v>600</v>
      </c>
      <c r="H37" s="6" t="s">
        <v>626</v>
      </c>
      <c r="I37" s="6" t="s">
        <v>646</v>
      </c>
      <c r="J37" s="6">
        <v>1</v>
      </c>
      <c r="K37" s="7">
        <v>44697</v>
      </c>
      <c r="L37" s="7">
        <v>44727</v>
      </c>
      <c r="M37" s="8">
        <v>4.2857142857142856</v>
      </c>
      <c r="N37" s="16"/>
      <c r="O37" s="17"/>
    </row>
    <row r="38" spans="1:15" x14ac:dyDescent="0.2">
      <c r="A38" s="15">
        <f t="shared" si="0"/>
        <v>28</v>
      </c>
      <c r="B38" s="12" t="s">
        <v>54</v>
      </c>
      <c r="C38" s="6" t="s">
        <v>26</v>
      </c>
      <c r="D38" s="19">
        <v>1404001</v>
      </c>
      <c r="E38" s="6" t="s">
        <v>581</v>
      </c>
      <c r="F38" s="6" t="s">
        <v>591</v>
      </c>
      <c r="G38" s="6" t="s">
        <v>600</v>
      </c>
      <c r="H38" s="6" t="s">
        <v>627</v>
      </c>
      <c r="I38" s="6" t="s">
        <v>647</v>
      </c>
      <c r="J38" s="6">
        <v>1</v>
      </c>
      <c r="K38" s="7">
        <v>44697</v>
      </c>
      <c r="L38" s="7">
        <v>44727</v>
      </c>
      <c r="M38" s="8">
        <v>4.2857142857142856</v>
      </c>
      <c r="N38" s="16"/>
      <c r="O38" s="17"/>
    </row>
    <row r="39" spans="1:15" x14ac:dyDescent="0.2">
      <c r="A39" s="15">
        <f t="shared" si="0"/>
        <v>29</v>
      </c>
      <c r="B39" s="12" t="s">
        <v>55</v>
      </c>
      <c r="C39" s="6" t="s">
        <v>26</v>
      </c>
      <c r="D39" s="19">
        <v>1801002</v>
      </c>
      <c r="E39" s="6" t="s">
        <v>204</v>
      </c>
      <c r="F39" s="6" t="s">
        <v>205</v>
      </c>
      <c r="G39" s="6" t="s">
        <v>206</v>
      </c>
      <c r="H39" s="6" t="s">
        <v>207</v>
      </c>
      <c r="I39" s="6" t="s">
        <v>208</v>
      </c>
      <c r="J39" s="6">
        <v>1</v>
      </c>
      <c r="K39" s="7">
        <v>44348</v>
      </c>
      <c r="L39" s="7">
        <v>44377</v>
      </c>
      <c r="M39" s="8">
        <v>4.1428571428571432</v>
      </c>
      <c r="N39" s="16"/>
      <c r="O39" s="17"/>
    </row>
    <row r="40" spans="1:15" ht="22.5" x14ac:dyDescent="0.2">
      <c r="A40" s="15">
        <f t="shared" si="0"/>
        <v>30</v>
      </c>
      <c r="B40" s="12" t="s">
        <v>56</v>
      </c>
      <c r="C40" s="6" t="s">
        <v>26</v>
      </c>
      <c r="D40" s="19">
        <v>1801002</v>
      </c>
      <c r="E40" s="6" t="s">
        <v>204</v>
      </c>
      <c r="F40" s="6" t="s">
        <v>205</v>
      </c>
      <c r="G40" s="6" t="s">
        <v>206</v>
      </c>
      <c r="H40" s="6" t="s">
        <v>209</v>
      </c>
      <c r="I40" s="6" t="s">
        <v>208</v>
      </c>
      <c r="J40" s="6">
        <v>1</v>
      </c>
      <c r="K40" s="7">
        <v>44694</v>
      </c>
      <c r="L40" s="7">
        <v>44834</v>
      </c>
      <c r="M40" s="8">
        <v>20</v>
      </c>
      <c r="N40" s="6"/>
      <c r="O40" s="18" t="s">
        <v>648</v>
      </c>
    </row>
    <row r="41" spans="1:15" x14ac:dyDescent="0.2">
      <c r="A41" s="15">
        <f t="shared" si="0"/>
        <v>31</v>
      </c>
      <c r="B41" s="12" t="s">
        <v>57</v>
      </c>
      <c r="C41" s="6" t="s">
        <v>26</v>
      </c>
      <c r="D41" s="19">
        <v>1801002</v>
      </c>
      <c r="E41" s="6" t="s">
        <v>204</v>
      </c>
      <c r="F41" s="6" t="s">
        <v>205</v>
      </c>
      <c r="G41" s="6" t="s">
        <v>206</v>
      </c>
      <c r="H41" s="6" t="s">
        <v>210</v>
      </c>
      <c r="I41" s="6" t="s">
        <v>208</v>
      </c>
      <c r="J41" s="6">
        <v>1</v>
      </c>
      <c r="K41" s="7">
        <v>44348</v>
      </c>
      <c r="L41" s="7">
        <v>44650</v>
      </c>
      <c r="M41" s="8">
        <v>43.142857142857146</v>
      </c>
      <c r="N41" s="6"/>
      <c r="O41" s="6" t="s">
        <v>25</v>
      </c>
    </row>
    <row r="42" spans="1:15" x14ac:dyDescent="0.2">
      <c r="A42" s="15">
        <f t="shared" si="0"/>
        <v>32</v>
      </c>
      <c r="B42" s="12" t="s">
        <v>58</v>
      </c>
      <c r="C42" s="6" t="s">
        <v>26</v>
      </c>
      <c r="D42" s="19">
        <v>1801002</v>
      </c>
      <c r="E42" s="6" t="s">
        <v>211</v>
      </c>
      <c r="F42" s="6" t="s">
        <v>205</v>
      </c>
      <c r="G42" s="6" t="s">
        <v>206</v>
      </c>
      <c r="H42" s="6" t="s">
        <v>212</v>
      </c>
      <c r="I42" s="6" t="s">
        <v>208</v>
      </c>
      <c r="J42" s="6">
        <v>1</v>
      </c>
      <c r="K42" s="7">
        <v>44348</v>
      </c>
      <c r="L42" s="7">
        <v>44408</v>
      </c>
      <c r="M42" s="8">
        <v>8.5714285714285712</v>
      </c>
      <c r="N42" s="6"/>
      <c r="O42" s="6" t="s">
        <v>25</v>
      </c>
    </row>
    <row r="43" spans="1:15" ht="22.5" x14ac:dyDescent="0.2">
      <c r="A43" s="15">
        <f t="shared" si="0"/>
        <v>33</v>
      </c>
      <c r="B43" s="12" t="s">
        <v>59</v>
      </c>
      <c r="C43" s="6" t="s">
        <v>26</v>
      </c>
      <c r="D43" s="19">
        <v>1801002</v>
      </c>
      <c r="E43" s="6" t="s">
        <v>204</v>
      </c>
      <c r="F43" s="6" t="s">
        <v>205</v>
      </c>
      <c r="G43" s="6" t="s">
        <v>206</v>
      </c>
      <c r="H43" s="6" t="s">
        <v>213</v>
      </c>
      <c r="I43" s="6" t="s">
        <v>208</v>
      </c>
      <c r="J43" s="6">
        <v>2</v>
      </c>
      <c r="K43" s="7">
        <v>44694</v>
      </c>
      <c r="L43" s="7">
        <v>44834</v>
      </c>
      <c r="M43" s="8">
        <v>20</v>
      </c>
      <c r="N43" s="6"/>
      <c r="O43" s="18" t="s">
        <v>648</v>
      </c>
    </row>
    <row r="44" spans="1:15" ht="22.5" x14ac:dyDescent="0.2">
      <c r="A44" s="15">
        <f t="shared" si="0"/>
        <v>34</v>
      </c>
      <c r="B44" s="12" t="s">
        <v>60</v>
      </c>
      <c r="C44" s="6" t="s">
        <v>26</v>
      </c>
      <c r="D44" s="19">
        <v>1801002</v>
      </c>
      <c r="E44" s="6" t="s">
        <v>204</v>
      </c>
      <c r="F44" s="6" t="s">
        <v>205</v>
      </c>
      <c r="G44" s="6" t="s">
        <v>206</v>
      </c>
      <c r="H44" s="6" t="s">
        <v>214</v>
      </c>
      <c r="I44" s="6" t="s">
        <v>215</v>
      </c>
      <c r="J44" s="6">
        <v>1</v>
      </c>
      <c r="K44" s="7">
        <v>44694</v>
      </c>
      <c r="L44" s="7">
        <v>44834</v>
      </c>
      <c r="M44" s="8">
        <v>20</v>
      </c>
      <c r="N44" s="6"/>
      <c r="O44" s="18" t="s">
        <v>648</v>
      </c>
    </row>
    <row r="45" spans="1:15" ht="22.5" x14ac:dyDescent="0.2">
      <c r="A45" s="15">
        <f t="shared" si="0"/>
        <v>35</v>
      </c>
      <c r="B45" s="12" t="s">
        <v>61</v>
      </c>
      <c r="C45" s="6" t="s">
        <v>26</v>
      </c>
      <c r="D45" s="19">
        <v>1801002</v>
      </c>
      <c r="E45" s="6" t="s">
        <v>216</v>
      </c>
      <c r="F45" s="6" t="s">
        <v>205</v>
      </c>
      <c r="G45" s="6" t="s">
        <v>206</v>
      </c>
      <c r="H45" s="6" t="s">
        <v>217</v>
      </c>
      <c r="I45" s="6" t="s">
        <v>208</v>
      </c>
      <c r="J45" s="6">
        <v>1</v>
      </c>
      <c r="K45" s="7">
        <v>44694</v>
      </c>
      <c r="L45" s="7">
        <v>44834</v>
      </c>
      <c r="M45" s="8">
        <v>20</v>
      </c>
      <c r="N45" s="6"/>
      <c r="O45" s="18" t="s">
        <v>648</v>
      </c>
    </row>
    <row r="46" spans="1:15" ht="22.5" x14ac:dyDescent="0.2">
      <c r="A46" s="15">
        <f t="shared" si="0"/>
        <v>36</v>
      </c>
      <c r="B46" s="12" t="s">
        <v>62</v>
      </c>
      <c r="C46" s="6" t="s">
        <v>26</v>
      </c>
      <c r="D46" s="19">
        <v>1801002</v>
      </c>
      <c r="E46" s="6" t="s">
        <v>204</v>
      </c>
      <c r="F46" s="6" t="s">
        <v>205</v>
      </c>
      <c r="G46" s="6" t="s">
        <v>206</v>
      </c>
      <c r="H46" s="6" t="s">
        <v>218</v>
      </c>
      <c r="I46" s="6" t="s">
        <v>208</v>
      </c>
      <c r="J46" s="6">
        <v>1</v>
      </c>
      <c r="K46" s="7">
        <v>44694</v>
      </c>
      <c r="L46" s="7">
        <v>44834</v>
      </c>
      <c r="M46" s="8">
        <v>20</v>
      </c>
      <c r="N46" s="6"/>
      <c r="O46" s="18" t="s">
        <v>648</v>
      </c>
    </row>
    <row r="47" spans="1:15" ht="22.5" x14ac:dyDescent="0.2">
      <c r="A47" s="15">
        <f t="shared" si="0"/>
        <v>37</v>
      </c>
      <c r="B47" s="12" t="s">
        <v>63</v>
      </c>
      <c r="C47" s="6" t="s">
        <v>26</v>
      </c>
      <c r="D47" s="19">
        <v>1801002</v>
      </c>
      <c r="E47" s="6" t="s">
        <v>204</v>
      </c>
      <c r="F47" s="6" t="s">
        <v>205</v>
      </c>
      <c r="G47" s="6" t="s">
        <v>206</v>
      </c>
      <c r="H47" s="6" t="s">
        <v>214</v>
      </c>
      <c r="I47" s="6" t="s">
        <v>215</v>
      </c>
      <c r="J47" s="6">
        <v>1</v>
      </c>
      <c r="K47" s="7">
        <v>44694</v>
      </c>
      <c r="L47" s="7">
        <v>44834</v>
      </c>
      <c r="M47" s="8">
        <v>20</v>
      </c>
      <c r="N47" s="6"/>
      <c r="O47" s="18" t="s">
        <v>648</v>
      </c>
    </row>
    <row r="48" spans="1:15" x14ac:dyDescent="0.2">
      <c r="A48" s="15">
        <f t="shared" si="0"/>
        <v>38</v>
      </c>
      <c r="B48" s="12" t="s">
        <v>64</v>
      </c>
      <c r="C48" s="6" t="s">
        <v>26</v>
      </c>
      <c r="D48" s="19">
        <v>1702009</v>
      </c>
      <c r="E48" s="6" t="s">
        <v>219</v>
      </c>
      <c r="F48" s="6" t="s">
        <v>220</v>
      </c>
      <c r="G48" s="6" t="s">
        <v>221</v>
      </c>
      <c r="H48" s="6" t="s">
        <v>222</v>
      </c>
      <c r="I48" s="6" t="s">
        <v>223</v>
      </c>
      <c r="J48" s="6">
        <v>1</v>
      </c>
      <c r="K48" s="7">
        <v>44350</v>
      </c>
      <c r="L48" s="7">
        <v>44530</v>
      </c>
      <c r="M48" s="8">
        <v>25.714285714285715</v>
      </c>
      <c r="N48" s="6"/>
      <c r="O48" s="6" t="s">
        <v>25</v>
      </c>
    </row>
    <row r="49" spans="1:15" x14ac:dyDescent="0.2">
      <c r="A49" s="15">
        <f t="shared" si="0"/>
        <v>39</v>
      </c>
      <c r="B49" s="12" t="s">
        <v>65</v>
      </c>
      <c r="C49" s="6" t="s">
        <v>26</v>
      </c>
      <c r="D49" s="19">
        <v>1702009</v>
      </c>
      <c r="E49" s="6" t="s">
        <v>219</v>
      </c>
      <c r="F49" s="6" t="s">
        <v>220</v>
      </c>
      <c r="G49" s="6" t="s">
        <v>224</v>
      </c>
      <c r="H49" s="6" t="s">
        <v>225</v>
      </c>
      <c r="I49" s="6" t="s">
        <v>226</v>
      </c>
      <c r="J49" s="6">
        <v>1</v>
      </c>
      <c r="K49" s="7">
        <v>44378</v>
      </c>
      <c r="L49" s="7">
        <v>44530</v>
      </c>
      <c r="M49" s="8">
        <v>21.714285714285715</v>
      </c>
      <c r="N49" s="6"/>
      <c r="O49" s="6" t="s">
        <v>25</v>
      </c>
    </row>
    <row r="50" spans="1:15" x14ac:dyDescent="0.2">
      <c r="A50" s="15">
        <f t="shared" si="0"/>
        <v>40</v>
      </c>
      <c r="B50" s="12" t="s">
        <v>66</v>
      </c>
      <c r="C50" s="6" t="s">
        <v>26</v>
      </c>
      <c r="D50" s="19">
        <v>1702009</v>
      </c>
      <c r="E50" s="6" t="s">
        <v>219</v>
      </c>
      <c r="F50" s="6" t="s">
        <v>220</v>
      </c>
      <c r="G50" s="6" t="s">
        <v>227</v>
      </c>
      <c r="H50" s="6" t="s">
        <v>228</v>
      </c>
      <c r="I50" s="6" t="s">
        <v>226</v>
      </c>
      <c r="J50" s="6">
        <v>1</v>
      </c>
      <c r="K50" s="7">
        <v>44378</v>
      </c>
      <c r="L50" s="7">
        <v>44530</v>
      </c>
      <c r="M50" s="8">
        <v>21.714285714285715</v>
      </c>
      <c r="N50" s="6"/>
      <c r="O50" s="6" t="s">
        <v>25</v>
      </c>
    </row>
    <row r="51" spans="1:15" x14ac:dyDescent="0.2">
      <c r="A51" s="15">
        <f t="shared" si="0"/>
        <v>41</v>
      </c>
      <c r="B51" s="12" t="s">
        <v>67</v>
      </c>
      <c r="C51" s="6" t="s">
        <v>26</v>
      </c>
      <c r="D51" s="19">
        <v>1702009</v>
      </c>
      <c r="E51" s="6" t="s">
        <v>219</v>
      </c>
      <c r="F51" s="6" t="s">
        <v>220</v>
      </c>
      <c r="G51" s="6" t="s">
        <v>229</v>
      </c>
      <c r="H51" s="6" t="s">
        <v>230</v>
      </c>
      <c r="I51" s="6" t="s">
        <v>231</v>
      </c>
      <c r="J51" s="6">
        <v>5</v>
      </c>
      <c r="K51" s="7">
        <v>44408</v>
      </c>
      <c r="L51" s="7">
        <v>44561</v>
      </c>
      <c r="M51" s="8">
        <v>21.857142857142858</v>
      </c>
      <c r="N51" s="6"/>
      <c r="O51" s="6" t="s">
        <v>25</v>
      </c>
    </row>
    <row r="52" spans="1:15" x14ac:dyDescent="0.2">
      <c r="A52" s="15">
        <f t="shared" si="0"/>
        <v>42</v>
      </c>
      <c r="B52" s="12" t="s">
        <v>68</v>
      </c>
      <c r="C52" s="6" t="s">
        <v>26</v>
      </c>
      <c r="D52" s="19">
        <v>1404007</v>
      </c>
      <c r="E52" s="6" t="s">
        <v>232</v>
      </c>
      <c r="F52" s="6" t="s">
        <v>233</v>
      </c>
      <c r="G52" s="6" t="s">
        <v>234</v>
      </c>
      <c r="H52" s="6" t="s">
        <v>235</v>
      </c>
      <c r="I52" s="6" t="s">
        <v>236</v>
      </c>
      <c r="J52" s="6">
        <v>3</v>
      </c>
      <c r="K52" s="7">
        <v>44378</v>
      </c>
      <c r="L52" s="7">
        <v>44530</v>
      </c>
      <c r="M52" s="8">
        <v>21.714285714285715</v>
      </c>
      <c r="N52" s="6"/>
      <c r="O52" s="6" t="s">
        <v>25</v>
      </c>
    </row>
    <row r="53" spans="1:15" ht="22.5" x14ac:dyDescent="0.2">
      <c r="A53" s="15">
        <f t="shared" si="0"/>
        <v>43</v>
      </c>
      <c r="B53" s="12" t="s">
        <v>69</v>
      </c>
      <c r="C53" s="6" t="s">
        <v>26</v>
      </c>
      <c r="D53" s="19">
        <v>1404007</v>
      </c>
      <c r="E53" s="6" t="s">
        <v>232</v>
      </c>
      <c r="F53" s="6" t="s">
        <v>237</v>
      </c>
      <c r="G53" s="6" t="s">
        <v>238</v>
      </c>
      <c r="H53" s="6" t="s">
        <v>239</v>
      </c>
      <c r="I53" s="6" t="s">
        <v>240</v>
      </c>
      <c r="J53" s="6">
        <v>1</v>
      </c>
      <c r="K53" s="7">
        <v>44694</v>
      </c>
      <c r="L53" s="7">
        <v>44742</v>
      </c>
      <c r="M53" s="8">
        <v>6.8571428571428568</v>
      </c>
      <c r="N53" s="6"/>
      <c r="O53" s="18" t="s">
        <v>648</v>
      </c>
    </row>
    <row r="54" spans="1:15" x14ac:dyDescent="0.2">
      <c r="A54" s="15">
        <f t="shared" si="0"/>
        <v>44</v>
      </c>
      <c r="B54" s="12" t="s">
        <v>70</v>
      </c>
      <c r="C54" s="6" t="s">
        <v>26</v>
      </c>
      <c r="D54" s="19">
        <v>1404100</v>
      </c>
      <c r="E54" s="6" t="s">
        <v>241</v>
      </c>
      <c r="F54" s="6" t="s">
        <v>242</v>
      </c>
      <c r="G54" s="6" t="s">
        <v>243</v>
      </c>
      <c r="H54" s="6" t="s">
        <v>244</v>
      </c>
      <c r="I54" s="6" t="s">
        <v>225</v>
      </c>
      <c r="J54" s="6">
        <v>1</v>
      </c>
      <c r="K54" s="7">
        <v>44378</v>
      </c>
      <c r="L54" s="7">
        <v>44530</v>
      </c>
      <c r="M54" s="8">
        <v>21.714285714285715</v>
      </c>
      <c r="N54" s="6"/>
      <c r="O54" s="6" t="s">
        <v>25</v>
      </c>
    </row>
    <row r="55" spans="1:15" x14ac:dyDescent="0.2">
      <c r="A55" s="15">
        <f t="shared" si="0"/>
        <v>45</v>
      </c>
      <c r="B55" s="12" t="s">
        <v>71</v>
      </c>
      <c r="C55" s="6" t="s">
        <v>26</v>
      </c>
      <c r="D55" s="19">
        <v>1404100</v>
      </c>
      <c r="E55" s="6" t="s">
        <v>241</v>
      </c>
      <c r="F55" s="6" t="s">
        <v>242</v>
      </c>
      <c r="G55" s="6" t="s">
        <v>243</v>
      </c>
      <c r="H55" s="6" t="s">
        <v>228</v>
      </c>
      <c r="I55" s="6" t="s">
        <v>245</v>
      </c>
      <c r="J55" s="6">
        <v>1</v>
      </c>
      <c r="K55" s="7">
        <v>44387</v>
      </c>
      <c r="L55" s="7">
        <v>44545</v>
      </c>
      <c r="M55" s="8">
        <v>22.571428571428573</v>
      </c>
      <c r="N55" s="6"/>
      <c r="O55" s="6" t="s">
        <v>25</v>
      </c>
    </row>
    <row r="56" spans="1:15" x14ac:dyDescent="0.2">
      <c r="A56" s="15">
        <f t="shared" si="0"/>
        <v>46</v>
      </c>
      <c r="B56" s="12" t="s">
        <v>72</v>
      </c>
      <c r="C56" s="6" t="s">
        <v>26</v>
      </c>
      <c r="D56" s="19">
        <v>1404100</v>
      </c>
      <c r="E56" s="6" t="s">
        <v>241</v>
      </c>
      <c r="F56" s="6" t="s">
        <v>242</v>
      </c>
      <c r="G56" s="6" t="s">
        <v>246</v>
      </c>
      <c r="H56" s="6" t="s">
        <v>247</v>
      </c>
      <c r="I56" s="6" t="s">
        <v>248</v>
      </c>
      <c r="J56" s="6">
        <v>1</v>
      </c>
      <c r="K56" s="7">
        <v>44348</v>
      </c>
      <c r="L56" s="7">
        <v>44560</v>
      </c>
      <c r="M56" s="8">
        <v>30.285714285714285</v>
      </c>
      <c r="N56" s="6"/>
      <c r="O56" s="6" t="s">
        <v>25</v>
      </c>
    </row>
    <row r="57" spans="1:15" x14ac:dyDescent="0.2">
      <c r="A57" s="15">
        <f t="shared" si="0"/>
        <v>47</v>
      </c>
      <c r="B57" s="12" t="s">
        <v>73</v>
      </c>
      <c r="C57" s="6" t="s">
        <v>26</v>
      </c>
      <c r="D57" s="19">
        <v>1404100</v>
      </c>
      <c r="E57" s="6" t="s">
        <v>241</v>
      </c>
      <c r="F57" s="6" t="s">
        <v>242</v>
      </c>
      <c r="G57" s="6" t="s">
        <v>246</v>
      </c>
      <c r="H57" s="6" t="s">
        <v>249</v>
      </c>
      <c r="I57" s="6" t="s">
        <v>250</v>
      </c>
      <c r="J57" s="6">
        <v>2</v>
      </c>
      <c r="K57" s="7">
        <v>44348</v>
      </c>
      <c r="L57" s="7">
        <v>44560</v>
      </c>
      <c r="M57" s="8">
        <v>30.285714285714285</v>
      </c>
      <c r="N57" s="6"/>
      <c r="O57" s="6" t="s">
        <v>25</v>
      </c>
    </row>
    <row r="58" spans="1:15" x14ac:dyDescent="0.2">
      <c r="A58" s="15">
        <f t="shared" si="0"/>
        <v>48</v>
      </c>
      <c r="B58" s="12" t="s">
        <v>74</v>
      </c>
      <c r="C58" s="6" t="s">
        <v>26</v>
      </c>
      <c r="D58" s="19">
        <v>1404100</v>
      </c>
      <c r="E58" s="6" t="s">
        <v>251</v>
      </c>
      <c r="F58" s="6" t="s">
        <v>252</v>
      </c>
      <c r="G58" s="6" t="s">
        <v>243</v>
      </c>
      <c r="H58" s="6" t="s">
        <v>244</v>
      </c>
      <c r="I58" s="6" t="s">
        <v>225</v>
      </c>
      <c r="J58" s="6">
        <v>1</v>
      </c>
      <c r="K58" s="7">
        <v>44378</v>
      </c>
      <c r="L58" s="7">
        <v>44530</v>
      </c>
      <c r="M58" s="8">
        <v>21.714285714285715</v>
      </c>
      <c r="N58" s="6"/>
      <c r="O58" s="6" t="s">
        <v>25</v>
      </c>
    </row>
    <row r="59" spans="1:15" x14ac:dyDescent="0.2">
      <c r="A59" s="15">
        <f t="shared" si="0"/>
        <v>49</v>
      </c>
      <c r="B59" s="12" t="s">
        <v>75</v>
      </c>
      <c r="C59" s="6" t="s">
        <v>26</v>
      </c>
      <c r="D59" s="19">
        <v>1404100</v>
      </c>
      <c r="E59" s="6" t="s">
        <v>251</v>
      </c>
      <c r="F59" s="6" t="s">
        <v>252</v>
      </c>
      <c r="G59" s="6" t="s">
        <v>243</v>
      </c>
      <c r="H59" s="6" t="s">
        <v>228</v>
      </c>
      <c r="I59" s="6" t="s">
        <v>245</v>
      </c>
      <c r="J59" s="6">
        <v>1</v>
      </c>
      <c r="K59" s="7">
        <v>44387</v>
      </c>
      <c r="L59" s="7">
        <v>44545</v>
      </c>
      <c r="M59" s="8">
        <v>22.571428571428573</v>
      </c>
      <c r="N59" s="6"/>
      <c r="O59" s="6" t="s">
        <v>25</v>
      </c>
    </row>
    <row r="60" spans="1:15" x14ac:dyDescent="0.2">
      <c r="A60" s="15">
        <f t="shared" si="0"/>
        <v>50</v>
      </c>
      <c r="B60" s="12" t="s">
        <v>76</v>
      </c>
      <c r="C60" s="6" t="s">
        <v>26</v>
      </c>
      <c r="D60" s="19">
        <v>1404100</v>
      </c>
      <c r="E60" s="6" t="s">
        <v>251</v>
      </c>
      <c r="F60" s="6" t="s">
        <v>252</v>
      </c>
      <c r="G60" s="6" t="s">
        <v>253</v>
      </c>
      <c r="H60" s="6" t="s">
        <v>254</v>
      </c>
      <c r="I60" s="6" t="s">
        <v>255</v>
      </c>
      <c r="J60" s="6">
        <v>1</v>
      </c>
      <c r="K60" s="7">
        <v>44348</v>
      </c>
      <c r="L60" s="7">
        <v>44561</v>
      </c>
      <c r="M60" s="8">
        <v>30.428571428571427</v>
      </c>
      <c r="N60" s="6"/>
      <c r="O60" s="6" t="s">
        <v>25</v>
      </c>
    </row>
    <row r="61" spans="1:15" x14ac:dyDescent="0.2">
      <c r="A61" s="15">
        <f t="shared" si="0"/>
        <v>51</v>
      </c>
      <c r="B61" s="12" t="s">
        <v>77</v>
      </c>
      <c r="C61" s="6" t="s">
        <v>26</v>
      </c>
      <c r="D61" s="19">
        <v>1405002</v>
      </c>
      <c r="E61" s="6" t="s">
        <v>256</v>
      </c>
      <c r="F61" s="6" t="s">
        <v>257</v>
      </c>
      <c r="G61" s="6" t="s">
        <v>258</v>
      </c>
      <c r="H61" s="6" t="s">
        <v>259</v>
      </c>
      <c r="I61" s="6" t="s">
        <v>260</v>
      </c>
      <c r="J61" s="6">
        <v>1</v>
      </c>
      <c r="K61" s="7">
        <v>44348</v>
      </c>
      <c r="L61" s="7">
        <v>44561</v>
      </c>
      <c r="M61" s="8">
        <v>30.428571428571427</v>
      </c>
      <c r="N61" s="6"/>
      <c r="O61" s="6" t="s">
        <v>25</v>
      </c>
    </row>
    <row r="62" spans="1:15" x14ac:dyDescent="0.2">
      <c r="A62" s="15">
        <f t="shared" si="0"/>
        <v>52</v>
      </c>
      <c r="B62" s="12" t="s">
        <v>78</v>
      </c>
      <c r="C62" s="6" t="s">
        <v>26</v>
      </c>
      <c r="D62" s="19">
        <v>1405002</v>
      </c>
      <c r="E62" s="6" t="s">
        <v>256</v>
      </c>
      <c r="F62" s="6" t="s">
        <v>257</v>
      </c>
      <c r="G62" s="6" t="s">
        <v>261</v>
      </c>
      <c r="H62" s="6" t="s">
        <v>262</v>
      </c>
      <c r="I62" s="6" t="s">
        <v>263</v>
      </c>
      <c r="J62" s="6">
        <v>1</v>
      </c>
      <c r="K62" s="7">
        <v>44348</v>
      </c>
      <c r="L62" s="7">
        <v>44561</v>
      </c>
      <c r="M62" s="8">
        <v>30.428571428571427</v>
      </c>
      <c r="N62" s="6"/>
      <c r="O62" s="6" t="s">
        <v>25</v>
      </c>
    </row>
    <row r="63" spans="1:15" x14ac:dyDescent="0.2">
      <c r="A63" s="15">
        <f t="shared" si="0"/>
        <v>53</v>
      </c>
      <c r="B63" s="12" t="s">
        <v>79</v>
      </c>
      <c r="C63" s="6" t="s">
        <v>26</v>
      </c>
      <c r="D63" s="19">
        <v>1405002</v>
      </c>
      <c r="E63" s="6" t="s">
        <v>264</v>
      </c>
      <c r="F63" s="6" t="s">
        <v>257</v>
      </c>
      <c r="G63" s="6" t="s">
        <v>265</v>
      </c>
      <c r="H63" s="6" t="s">
        <v>266</v>
      </c>
      <c r="I63" s="6" t="s">
        <v>267</v>
      </c>
      <c r="J63" s="6">
        <v>1</v>
      </c>
      <c r="K63" s="7">
        <v>44348</v>
      </c>
      <c r="L63" s="7">
        <v>44561</v>
      </c>
      <c r="M63" s="8">
        <v>30.428571428571427</v>
      </c>
      <c r="N63" s="6"/>
      <c r="O63" s="6" t="s">
        <v>25</v>
      </c>
    </row>
    <row r="64" spans="1:15" x14ac:dyDescent="0.2">
      <c r="A64" s="15">
        <f t="shared" si="0"/>
        <v>54</v>
      </c>
      <c r="B64" s="12" t="s">
        <v>80</v>
      </c>
      <c r="C64" s="6" t="s">
        <v>26</v>
      </c>
      <c r="D64" s="19">
        <v>2205100</v>
      </c>
      <c r="E64" s="6" t="s">
        <v>268</v>
      </c>
      <c r="F64" s="6" t="s">
        <v>269</v>
      </c>
      <c r="G64" s="6" t="s">
        <v>270</v>
      </c>
      <c r="H64" s="6" t="s">
        <v>271</v>
      </c>
      <c r="I64" s="6" t="s">
        <v>272</v>
      </c>
      <c r="J64" s="6">
        <v>1</v>
      </c>
      <c r="K64" s="7">
        <v>44378</v>
      </c>
      <c r="L64" s="7">
        <v>44561</v>
      </c>
      <c r="M64" s="8">
        <v>26.142857142857142</v>
      </c>
      <c r="N64" s="6"/>
      <c r="O64" s="6" t="s">
        <v>25</v>
      </c>
    </row>
    <row r="65" spans="1:15" x14ac:dyDescent="0.2">
      <c r="A65" s="15">
        <f t="shared" si="0"/>
        <v>55</v>
      </c>
      <c r="B65" s="12" t="s">
        <v>81</v>
      </c>
      <c r="C65" s="6" t="s">
        <v>26</v>
      </c>
      <c r="D65" s="19">
        <v>2205100</v>
      </c>
      <c r="E65" s="6" t="s">
        <v>268</v>
      </c>
      <c r="F65" s="6" t="s">
        <v>269</v>
      </c>
      <c r="G65" s="6" t="s">
        <v>270</v>
      </c>
      <c r="H65" s="6" t="s">
        <v>273</v>
      </c>
      <c r="I65" s="6" t="s">
        <v>274</v>
      </c>
      <c r="J65" s="6">
        <v>1</v>
      </c>
      <c r="K65" s="7">
        <v>44378</v>
      </c>
      <c r="L65" s="7">
        <v>44561</v>
      </c>
      <c r="M65" s="8">
        <v>26.142857142857142</v>
      </c>
      <c r="N65" s="6"/>
      <c r="O65" s="6" t="s">
        <v>25</v>
      </c>
    </row>
    <row r="66" spans="1:15" x14ac:dyDescent="0.2">
      <c r="A66" s="15">
        <f t="shared" si="0"/>
        <v>56</v>
      </c>
      <c r="B66" s="12" t="s">
        <v>82</v>
      </c>
      <c r="C66" s="6" t="s">
        <v>26</v>
      </c>
      <c r="D66" s="19">
        <v>2205100</v>
      </c>
      <c r="E66" s="6" t="s">
        <v>268</v>
      </c>
      <c r="F66" s="6" t="s">
        <v>269</v>
      </c>
      <c r="G66" s="6" t="s">
        <v>270</v>
      </c>
      <c r="H66" s="6" t="s">
        <v>275</v>
      </c>
      <c r="I66" s="6" t="s">
        <v>276</v>
      </c>
      <c r="J66" s="6">
        <v>1</v>
      </c>
      <c r="K66" s="7">
        <v>44378</v>
      </c>
      <c r="L66" s="7">
        <v>44500</v>
      </c>
      <c r="M66" s="8">
        <v>17.428571428571427</v>
      </c>
      <c r="N66" s="6"/>
      <c r="O66" s="6" t="s">
        <v>25</v>
      </c>
    </row>
    <row r="67" spans="1:15" x14ac:dyDescent="0.2">
      <c r="A67" s="15">
        <f t="shared" si="0"/>
        <v>57</v>
      </c>
      <c r="B67" s="12" t="s">
        <v>83</v>
      </c>
      <c r="C67" s="6" t="s">
        <v>26</v>
      </c>
      <c r="D67" s="19">
        <v>1404006</v>
      </c>
      <c r="E67" s="6" t="s">
        <v>277</v>
      </c>
      <c r="F67" s="6" t="s">
        <v>278</v>
      </c>
      <c r="G67" s="6" t="s">
        <v>279</v>
      </c>
      <c r="H67" s="6" t="s">
        <v>280</v>
      </c>
      <c r="I67" s="6" t="s">
        <v>281</v>
      </c>
      <c r="J67" s="6">
        <v>1</v>
      </c>
      <c r="K67" s="7">
        <v>44198</v>
      </c>
      <c r="L67" s="7">
        <v>44408</v>
      </c>
      <c r="M67" s="8">
        <v>30</v>
      </c>
      <c r="N67" s="6"/>
      <c r="O67" s="6" t="s">
        <v>25</v>
      </c>
    </row>
    <row r="68" spans="1:15" x14ac:dyDescent="0.2">
      <c r="A68" s="15">
        <f t="shared" si="0"/>
        <v>58</v>
      </c>
      <c r="B68" s="12" t="s">
        <v>84</v>
      </c>
      <c r="C68" s="6" t="s">
        <v>26</v>
      </c>
      <c r="D68" s="19">
        <v>1404006</v>
      </c>
      <c r="E68" s="6" t="s">
        <v>277</v>
      </c>
      <c r="F68" s="6" t="s">
        <v>278</v>
      </c>
      <c r="G68" s="6" t="s">
        <v>279</v>
      </c>
      <c r="H68" s="6" t="s">
        <v>282</v>
      </c>
      <c r="I68" s="6" t="s">
        <v>283</v>
      </c>
      <c r="J68" s="6">
        <v>1</v>
      </c>
      <c r="K68" s="7">
        <v>44198</v>
      </c>
      <c r="L68" s="7">
        <v>44408</v>
      </c>
      <c r="M68" s="8">
        <v>30</v>
      </c>
      <c r="N68" s="6"/>
      <c r="O68" s="6" t="s">
        <v>25</v>
      </c>
    </row>
    <row r="69" spans="1:15" x14ac:dyDescent="0.2">
      <c r="A69" s="15">
        <f t="shared" si="0"/>
        <v>59</v>
      </c>
      <c r="B69" s="12" t="s">
        <v>85</v>
      </c>
      <c r="C69" s="6" t="s">
        <v>26</v>
      </c>
      <c r="D69" s="19">
        <v>1404006</v>
      </c>
      <c r="E69" s="6" t="s">
        <v>277</v>
      </c>
      <c r="F69" s="6" t="s">
        <v>278</v>
      </c>
      <c r="G69" s="6" t="s">
        <v>284</v>
      </c>
      <c r="H69" s="6" t="s">
        <v>285</v>
      </c>
      <c r="I69" s="6" t="s">
        <v>208</v>
      </c>
      <c r="J69" s="6">
        <v>1</v>
      </c>
      <c r="K69" s="7">
        <v>44198</v>
      </c>
      <c r="L69" s="7">
        <v>44408</v>
      </c>
      <c r="M69" s="8">
        <v>30</v>
      </c>
      <c r="N69" s="6"/>
      <c r="O69" s="6" t="s">
        <v>25</v>
      </c>
    </row>
    <row r="70" spans="1:15" x14ac:dyDescent="0.2">
      <c r="A70" s="15">
        <f t="shared" si="0"/>
        <v>60</v>
      </c>
      <c r="B70" s="12" t="s">
        <v>86</v>
      </c>
      <c r="C70" s="6" t="s">
        <v>26</v>
      </c>
      <c r="D70" s="19">
        <v>1404006</v>
      </c>
      <c r="E70" s="6" t="s">
        <v>277</v>
      </c>
      <c r="F70" s="6" t="s">
        <v>278</v>
      </c>
      <c r="G70" s="6" t="s">
        <v>284</v>
      </c>
      <c r="H70" s="6" t="s">
        <v>286</v>
      </c>
      <c r="I70" s="6" t="s">
        <v>208</v>
      </c>
      <c r="J70" s="6">
        <v>1</v>
      </c>
      <c r="K70" s="7">
        <v>44198</v>
      </c>
      <c r="L70" s="7">
        <v>44408</v>
      </c>
      <c r="M70" s="8">
        <v>30</v>
      </c>
      <c r="N70" s="6"/>
      <c r="O70" s="6" t="s">
        <v>25</v>
      </c>
    </row>
    <row r="71" spans="1:15" x14ac:dyDescent="0.2">
      <c r="A71" s="15">
        <f t="shared" si="0"/>
        <v>61</v>
      </c>
      <c r="B71" s="12" t="s">
        <v>87</v>
      </c>
      <c r="C71" s="6" t="s">
        <v>26</v>
      </c>
      <c r="D71" s="19">
        <v>1404006</v>
      </c>
      <c r="E71" s="6" t="s">
        <v>277</v>
      </c>
      <c r="F71" s="6" t="s">
        <v>278</v>
      </c>
      <c r="G71" s="6" t="s">
        <v>287</v>
      </c>
      <c r="H71" s="6" t="s">
        <v>288</v>
      </c>
      <c r="I71" s="6" t="s">
        <v>281</v>
      </c>
      <c r="J71" s="6">
        <v>1</v>
      </c>
      <c r="K71" s="7">
        <v>44198</v>
      </c>
      <c r="L71" s="7">
        <v>44408</v>
      </c>
      <c r="M71" s="8">
        <v>30</v>
      </c>
      <c r="N71" s="6"/>
      <c r="O71" s="6" t="s">
        <v>25</v>
      </c>
    </row>
    <row r="72" spans="1:15" x14ac:dyDescent="0.2">
      <c r="A72" s="15">
        <f t="shared" si="0"/>
        <v>62</v>
      </c>
      <c r="B72" s="12" t="s">
        <v>88</v>
      </c>
      <c r="C72" s="6" t="s">
        <v>26</v>
      </c>
      <c r="D72" s="19">
        <v>1404006</v>
      </c>
      <c r="E72" s="6" t="s">
        <v>277</v>
      </c>
      <c r="F72" s="6" t="s">
        <v>278</v>
      </c>
      <c r="G72" s="6" t="s">
        <v>287</v>
      </c>
      <c r="H72" s="6" t="s">
        <v>289</v>
      </c>
      <c r="I72" s="6" t="s">
        <v>290</v>
      </c>
      <c r="J72" s="6">
        <v>1</v>
      </c>
      <c r="K72" s="7">
        <v>44198</v>
      </c>
      <c r="L72" s="7">
        <v>44408</v>
      </c>
      <c r="M72" s="8">
        <v>30</v>
      </c>
      <c r="N72" s="6"/>
      <c r="O72" s="6" t="s">
        <v>25</v>
      </c>
    </row>
    <row r="73" spans="1:15" ht="22.5" x14ac:dyDescent="0.2">
      <c r="A73" s="15">
        <f t="shared" si="0"/>
        <v>63</v>
      </c>
      <c r="B73" s="12" t="s">
        <v>89</v>
      </c>
      <c r="C73" s="6" t="s">
        <v>26</v>
      </c>
      <c r="D73" s="19">
        <v>1401003</v>
      </c>
      <c r="E73" s="6" t="s">
        <v>291</v>
      </c>
      <c r="F73" s="6" t="s">
        <v>292</v>
      </c>
      <c r="G73" s="6" t="s">
        <v>293</v>
      </c>
      <c r="H73" s="6" t="s">
        <v>294</v>
      </c>
      <c r="I73" s="6" t="s">
        <v>295</v>
      </c>
      <c r="J73" s="6">
        <v>1</v>
      </c>
      <c r="K73" s="7">
        <v>44694</v>
      </c>
      <c r="L73" s="7">
        <v>44895</v>
      </c>
      <c r="M73" s="8">
        <v>28.714285714285715</v>
      </c>
      <c r="N73" s="6"/>
      <c r="O73" s="18" t="s">
        <v>648</v>
      </c>
    </row>
    <row r="74" spans="1:15" ht="22.5" x14ac:dyDescent="0.2">
      <c r="A74" s="15">
        <f t="shared" si="0"/>
        <v>64</v>
      </c>
      <c r="B74" s="12" t="s">
        <v>90</v>
      </c>
      <c r="C74" s="6" t="s">
        <v>26</v>
      </c>
      <c r="D74" s="19">
        <v>1401003</v>
      </c>
      <c r="E74" s="6" t="s">
        <v>291</v>
      </c>
      <c r="F74" s="6" t="s">
        <v>292</v>
      </c>
      <c r="G74" s="6" t="s">
        <v>293</v>
      </c>
      <c r="H74" s="6" t="s">
        <v>296</v>
      </c>
      <c r="I74" s="6" t="s">
        <v>297</v>
      </c>
      <c r="J74" s="6">
        <v>1</v>
      </c>
      <c r="K74" s="7">
        <v>44694</v>
      </c>
      <c r="L74" s="7">
        <v>44895</v>
      </c>
      <c r="M74" s="8">
        <v>28.714285714285715</v>
      </c>
      <c r="N74" s="6"/>
      <c r="O74" s="18" t="s">
        <v>648</v>
      </c>
    </row>
    <row r="75" spans="1:15" ht="22.5" x14ac:dyDescent="0.2">
      <c r="A75" s="15">
        <f t="shared" si="0"/>
        <v>65</v>
      </c>
      <c r="B75" s="12" t="s">
        <v>91</v>
      </c>
      <c r="C75" s="6" t="s">
        <v>26</v>
      </c>
      <c r="D75" s="19">
        <v>1401003</v>
      </c>
      <c r="E75" s="6" t="s">
        <v>291</v>
      </c>
      <c r="F75" s="6" t="s">
        <v>292</v>
      </c>
      <c r="G75" s="6" t="s">
        <v>293</v>
      </c>
      <c r="H75" s="6" t="s">
        <v>298</v>
      </c>
      <c r="I75" s="6" t="s">
        <v>208</v>
      </c>
      <c r="J75" s="6">
        <v>1</v>
      </c>
      <c r="K75" s="7">
        <v>44694</v>
      </c>
      <c r="L75" s="7">
        <v>44895</v>
      </c>
      <c r="M75" s="8">
        <v>28.714285714285715</v>
      </c>
      <c r="N75" s="6"/>
      <c r="O75" s="18" t="s">
        <v>648</v>
      </c>
    </row>
    <row r="76" spans="1:15" x14ac:dyDescent="0.2">
      <c r="A76" s="15">
        <f t="shared" si="0"/>
        <v>66</v>
      </c>
      <c r="B76" s="12" t="s">
        <v>92</v>
      </c>
      <c r="C76" s="6" t="s">
        <v>26</v>
      </c>
      <c r="D76" s="19">
        <v>1401003</v>
      </c>
      <c r="E76" s="6" t="s">
        <v>291</v>
      </c>
      <c r="F76" s="6" t="s">
        <v>292</v>
      </c>
      <c r="G76" s="6" t="s">
        <v>299</v>
      </c>
      <c r="H76" s="6" t="s">
        <v>524</v>
      </c>
      <c r="I76" s="6" t="s">
        <v>300</v>
      </c>
      <c r="J76" s="6">
        <v>4</v>
      </c>
      <c r="K76" s="7">
        <v>43677</v>
      </c>
      <c r="L76" s="7">
        <v>43799</v>
      </c>
      <c r="M76" s="8">
        <v>17.428571428571427</v>
      </c>
      <c r="N76" s="6"/>
      <c r="O76" s="6" t="s">
        <v>25</v>
      </c>
    </row>
    <row r="77" spans="1:15" ht="22.5" x14ac:dyDescent="0.2">
      <c r="A77" s="15">
        <f t="shared" ref="A77:A140" si="1">+A76+1</f>
        <v>67</v>
      </c>
      <c r="B77" s="12" t="s">
        <v>93</v>
      </c>
      <c r="C77" s="6" t="s">
        <v>26</v>
      </c>
      <c r="D77" s="19">
        <v>1201100</v>
      </c>
      <c r="E77" s="6" t="s">
        <v>301</v>
      </c>
      <c r="F77" s="6" t="s">
        <v>302</v>
      </c>
      <c r="G77" s="6" t="s">
        <v>303</v>
      </c>
      <c r="H77" s="6" t="s">
        <v>304</v>
      </c>
      <c r="I77" s="6" t="s">
        <v>305</v>
      </c>
      <c r="J77" s="6">
        <v>1</v>
      </c>
      <c r="K77" s="7">
        <v>44694</v>
      </c>
      <c r="L77" s="7">
        <v>44895</v>
      </c>
      <c r="M77" s="8">
        <v>28.714285714285715</v>
      </c>
      <c r="N77" s="6"/>
      <c r="O77" s="18" t="s">
        <v>648</v>
      </c>
    </row>
    <row r="78" spans="1:15" ht="22.5" x14ac:dyDescent="0.2">
      <c r="A78" s="15">
        <f t="shared" si="1"/>
        <v>68</v>
      </c>
      <c r="B78" s="12" t="s">
        <v>94</v>
      </c>
      <c r="C78" s="6" t="s">
        <v>26</v>
      </c>
      <c r="D78" s="19">
        <v>1201100</v>
      </c>
      <c r="E78" s="6" t="s">
        <v>301</v>
      </c>
      <c r="F78" s="6" t="s">
        <v>302</v>
      </c>
      <c r="G78" s="6" t="s">
        <v>303</v>
      </c>
      <c r="H78" s="6" t="s">
        <v>306</v>
      </c>
      <c r="I78" s="6" t="s">
        <v>307</v>
      </c>
      <c r="J78" s="6">
        <v>1</v>
      </c>
      <c r="K78" s="7">
        <v>44694</v>
      </c>
      <c r="L78" s="7">
        <v>44895</v>
      </c>
      <c r="M78" s="8">
        <v>28.714285714285715</v>
      </c>
      <c r="N78" s="6"/>
      <c r="O78" s="18" t="s">
        <v>648</v>
      </c>
    </row>
    <row r="79" spans="1:15" ht="22.5" x14ac:dyDescent="0.2">
      <c r="A79" s="15">
        <f t="shared" si="1"/>
        <v>69</v>
      </c>
      <c r="B79" s="12" t="s">
        <v>95</v>
      </c>
      <c r="C79" s="6" t="s">
        <v>26</v>
      </c>
      <c r="D79" s="19">
        <v>1201100</v>
      </c>
      <c r="E79" s="6" t="s">
        <v>301</v>
      </c>
      <c r="F79" s="6" t="s">
        <v>302</v>
      </c>
      <c r="G79" s="6" t="s">
        <v>303</v>
      </c>
      <c r="H79" s="6" t="s">
        <v>308</v>
      </c>
      <c r="I79" s="6" t="s">
        <v>309</v>
      </c>
      <c r="J79" s="6">
        <v>1</v>
      </c>
      <c r="K79" s="7">
        <v>44694</v>
      </c>
      <c r="L79" s="7">
        <v>44895</v>
      </c>
      <c r="M79" s="8">
        <v>28.714285714285715</v>
      </c>
      <c r="N79" s="6"/>
      <c r="O79" s="18" t="s">
        <v>648</v>
      </c>
    </row>
    <row r="80" spans="1:15" x14ac:dyDescent="0.2">
      <c r="A80" s="15">
        <f t="shared" si="1"/>
        <v>70</v>
      </c>
      <c r="B80" s="12" t="s">
        <v>96</v>
      </c>
      <c r="C80" s="6" t="s">
        <v>26</v>
      </c>
      <c r="D80" s="19" t="s">
        <v>525</v>
      </c>
      <c r="E80" s="6" t="s">
        <v>310</v>
      </c>
      <c r="F80" s="6" t="s">
        <v>311</v>
      </c>
      <c r="G80" s="6" t="s">
        <v>312</v>
      </c>
      <c r="H80" s="6" t="s">
        <v>313</v>
      </c>
      <c r="I80" s="6" t="s">
        <v>314</v>
      </c>
      <c r="J80" s="6">
        <v>1</v>
      </c>
      <c r="K80" s="7">
        <v>43284</v>
      </c>
      <c r="L80" s="7">
        <v>43312</v>
      </c>
      <c r="M80" s="8">
        <v>4</v>
      </c>
      <c r="N80" s="6"/>
      <c r="O80" s="6" t="s">
        <v>25</v>
      </c>
    </row>
    <row r="81" spans="1:15" x14ac:dyDescent="0.2">
      <c r="A81" s="15">
        <f t="shared" si="1"/>
        <v>71</v>
      </c>
      <c r="B81" s="12" t="s">
        <v>97</v>
      </c>
      <c r="C81" s="6" t="s">
        <v>26</v>
      </c>
      <c r="D81" s="19" t="s">
        <v>525</v>
      </c>
      <c r="E81" s="6" t="s">
        <v>310</v>
      </c>
      <c r="F81" s="6" t="s">
        <v>311</v>
      </c>
      <c r="G81" s="6" t="s">
        <v>312</v>
      </c>
      <c r="H81" s="6" t="s">
        <v>315</v>
      </c>
      <c r="I81" s="6" t="s">
        <v>316</v>
      </c>
      <c r="J81" s="6">
        <v>1</v>
      </c>
      <c r="K81" s="7">
        <v>43313</v>
      </c>
      <c r="L81" s="7">
        <v>43465</v>
      </c>
      <c r="M81" s="8">
        <v>21.714285714285715</v>
      </c>
      <c r="N81" s="6"/>
      <c r="O81" s="6" t="s">
        <v>25</v>
      </c>
    </row>
    <row r="82" spans="1:15" x14ac:dyDescent="0.2">
      <c r="A82" s="15">
        <f t="shared" si="1"/>
        <v>72</v>
      </c>
      <c r="B82" s="12" t="s">
        <v>98</v>
      </c>
      <c r="C82" s="6" t="s">
        <v>26</v>
      </c>
      <c r="D82" s="19" t="s">
        <v>525</v>
      </c>
      <c r="E82" s="6" t="s">
        <v>310</v>
      </c>
      <c r="F82" s="6" t="s">
        <v>311</v>
      </c>
      <c r="G82" s="6" t="s">
        <v>312</v>
      </c>
      <c r="H82" s="6" t="s">
        <v>317</v>
      </c>
      <c r="I82" s="6" t="s">
        <v>318</v>
      </c>
      <c r="J82" s="6">
        <v>1</v>
      </c>
      <c r="K82" s="7">
        <v>43435</v>
      </c>
      <c r="L82" s="7">
        <v>43465</v>
      </c>
      <c r="M82" s="8">
        <v>4.2857142857142856</v>
      </c>
      <c r="N82" s="6"/>
      <c r="O82" s="6" t="s">
        <v>25</v>
      </c>
    </row>
    <row r="83" spans="1:15" x14ac:dyDescent="0.2">
      <c r="A83" s="15">
        <f t="shared" si="1"/>
        <v>73</v>
      </c>
      <c r="B83" s="12" t="s">
        <v>99</v>
      </c>
      <c r="C83" s="6" t="s">
        <v>26</v>
      </c>
      <c r="D83" s="19" t="s">
        <v>525</v>
      </c>
      <c r="E83" s="6" t="s">
        <v>310</v>
      </c>
      <c r="F83" s="6" t="s">
        <v>311</v>
      </c>
      <c r="G83" s="6" t="s">
        <v>312</v>
      </c>
      <c r="H83" s="6" t="s">
        <v>319</v>
      </c>
      <c r="I83" s="6" t="s">
        <v>320</v>
      </c>
      <c r="J83" s="6">
        <v>1</v>
      </c>
      <c r="K83" s="7">
        <v>43284</v>
      </c>
      <c r="L83" s="7">
        <v>43312</v>
      </c>
      <c r="M83" s="8">
        <v>4</v>
      </c>
      <c r="N83" s="6"/>
      <c r="O83" s="6" t="s">
        <v>25</v>
      </c>
    </row>
    <row r="84" spans="1:15" x14ac:dyDescent="0.2">
      <c r="A84" s="15">
        <f t="shared" si="1"/>
        <v>74</v>
      </c>
      <c r="B84" s="12" t="s">
        <v>100</v>
      </c>
      <c r="C84" s="6" t="s">
        <v>26</v>
      </c>
      <c r="D84" s="19" t="s">
        <v>525</v>
      </c>
      <c r="E84" s="6" t="s">
        <v>310</v>
      </c>
      <c r="F84" s="6" t="s">
        <v>311</v>
      </c>
      <c r="G84" s="6" t="s">
        <v>312</v>
      </c>
      <c r="H84" s="6" t="s">
        <v>321</v>
      </c>
      <c r="I84" s="6" t="s">
        <v>322</v>
      </c>
      <c r="J84" s="6">
        <v>3</v>
      </c>
      <c r="K84" s="7">
        <v>43344</v>
      </c>
      <c r="L84" s="7">
        <v>43465</v>
      </c>
      <c r="M84" s="8">
        <v>17.285714285714285</v>
      </c>
      <c r="N84" s="6"/>
      <c r="O84" s="6" t="s">
        <v>25</v>
      </c>
    </row>
    <row r="85" spans="1:15" x14ac:dyDescent="0.2">
      <c r="A85" s="15">
        <f t="shared" si="1"/>
        <v>75</v>
      </c>
      <c r="B85" s="12" t="s">
        <v>101</v>
      </c>
      <c r="C85" s="6" t="s">
        <v>26</v>
      </c>
      <c r="D85" s="19" t="s">
        <v>525</v>
      </c>
      <c r="E85" s="6" t="s">
        <v>310</v>
      </c>
      <c r="F85" s="6" t="s">
        <v>311</v>
      </c>
      <c r="G85" s="6" t="s">
        <v>312</v>
      </c>
      <c r="H85" s="6" t="s">
        <v>323</v>
      </c>
      <c r="I85" s="6" t="s">
        <v>324</v>
      </c>
      <c r="J85" s="6">
        <v>4</v>
      </c>
      <c r="K85" s="7">
        <v>43333</v>
      </c>
      <c r="L85" s="7">
        <v>43465</v>
      </c>
      <c r="M85" s="8">
        <v>18.857142857142858</v>
      </c>
      <c r="N85" s="6"/>
      <c r="O85" s="6" t="s">
        <v>25</v>
      </c>
    </row>
    <row r="86" spans="1:15" x14ac:dyDescent="0.2">
      <c r="A86" s="15">
        <f t="shared" si="1"/>
        <v>76</v>
      </c>
      <c r="B86" s="12" t="s">
        <v>102</v>
      </c>
      <c r="C86" s="6" t="s">
        <v>26</v>
      </c>
      <c r="D86" s="19" t="s">
        <v>525</v>
      </c>
      <c r="E86" s="6" t="s">
        <v>310</v>
      </c>
      <c r="F86" s="6" t="s">
        <v>311</v>
      </c>
      <c r="G86" s="6" t="s">
        <v>312</v>
      </c>
      <c r="H86" s="6" t="s">
        <v>325</v>
      </c>
      <c r="I86" s="6" t="s">
        <v>326</v>
      </c>
      <c r="J86" s="6">
        <v>6</v>
      </c>
      <c r="K86" s="7">
        <v>43284</v>
      </c>
      <c r="L86" s="7">
        <v>43465</v>
      </c>
      <c r="M86" s="8">
        <v>25.857142857142858</v>
      </c>
      <c r="N86" s="6"/>
      <c r="O86" s="6" t="s">
        <v>25</v>
      </c>
    </row>
    <row r="87" spans="1:15" x14ac:dyDescent="0.2">
      <c r="A87" s="15">
        <f t="shared" si="1"/>
        <v>77</v>
      </c>
      <c r="B87" s="12" t="s">
        <v>103</v>
      </c>
      <c r="C87" s="6" t="s">
        <v>26</v>
      </c>
      <c r="D87" s="19" t="s">
        <v>525</v>
      </c>
      <c r="E87" s="6" t="s">
        <v>310</v>
      </c>
      <c r="F87" s="6" t="s">
        <v>311</v>
      </c>
      <c r="G87" s="6" t="s">
        <v>312</v>
      </c>
      <c r="H87" s="6" t="s">
        <v>327</v>
      </c>
      <c r="I87" s="6" t="s">
        <v>328</v>
      </c>
      <c r="J87" s="6">
        <v>1</v>
      </c>
      <c r="K87" s="7">
        <v>43284</v>
      </c>
      <c r="L87" s="7">
        <v>43343</v>
      </c>
      <c r="M87" s="8">
        <v>8.4285714285714288</v>
      </c>
      <c r="N87" s="6"/>
      <c r="O87" s="6" t="s">
        <v>25</v>
      </c>
    </row>
    <row r="88" spans="1:15" x14ac:dyDescent="0.2">
      <c r="A88" s="15">
        <f t="shared" si="1"/>
        <v>78</v>
      </c>
      <c r="B88" s="12" t="s">
        <v>104</v>
      </c>
      <c r="C88" s="6" t="s">
        <v>26</v>
      </c>
      <c r="D88" s="19" t="s">
        <v>525</v>
      </c>
      <c r="E88" s="6" t="s">
        <v>310</v>
      </c>
      <c r="F88" s="6" t="s">
        <v>311</v>
      </c>
      <c r="G88" s="6" t="s">
        <v>312</v>
      </c>
      <c r="H88" s="6" t="s">
        <v>329</v>
      </c>
      <c r="I88" s="6" t="s">
        <v>330</v>
      </c>
      <c r="J88" s="6">
        <v>1</v>
      </c>
      <c r="K88" s="7">
        <v>43284</v>
      </c>
      <c r="L88" s="7">
        <v>43343</v>
      </c>
      <c r="M88" s="8">
        <v>8.4285714285714288</v>
      </c>
      <c r="N88" s="6"/>
      <c r="O88" s="6" t="s">
        <v>25</v>
      </c>
    </row>
    <row r="89" spans="1:15" x14ac:dyDescent="0.2">
      <c r="A89" s="15">
        <f t="shared" si="1"/>
        <v>79</v>
      </c>
      <c r="B89" s="12" t="s">
        <v>105</v>
      </c>
      <c r="C89" s="6" t="s">
        <v>26</v>
      </c>
      <c r="D89" s="19" t="s">
        <v>525</v>
      </c>
      <c r="E89" s="6" t="s">
        <v>310</v>
      </c>
      <c r="F89" s="6" t="s">
        <v>311</v>
      </c>
      <c r="G89" s="6" t="s">
        <v>312</v>
      </c>
      <c r="H89" s="6" t="s">
        <v>331</v>
      </c>
      <c r="I89" s="6" t="s">
        <v>332</v>
      </c>
      <c r="J89" s="6">
        <v>1</v>
      </c>
      <c r="K89" s="7">
        <v>43284</v>
      </c>
      <c r="L89" s="7">
        <v>43343</v>
      </c>
      <c r="M89" s="8">
        <v>8.4285714285714288</v>
      </c>
      <c r="N89" s="6"/>
      <c r="O89" s="6" t="s">
        <v>25</v>
      </c>
    </row>
    <row r="90" spans="1:15" ht="22.5" x14ac:dyDescent="0.2">
      <c r="A90" s="15">
        <f t="shared" si="1"/>
        <v>80</v>
      </c>
      <c r="B90" s="12" t="s">
        <v>106</v>
      </c>
      <c r="C90" s="6" t="s">
        <v>26</v>
      </c>
      <c r="D90" s="19" t="s">
        <v>525</v>
      </c>
      <c r="E90" s="6" t="s">
        <v>310</v>
      </c>
      <c r="F90" s="6" t="s">
        <v>311</v>
      </c>
      <c r="G90" s="6" t="s">
        <v>312</v>
      </c>
      <c r="H90" s="6" t="s">
        <v>333</v>
      </c>
      <c r="I90" s="6" t="s">
        <v>334</v>
      </c>
      <c r="J90" s="6">
        <v>1</v>
      </c>
      <c r="K90" s="7">
        <v>44694</v>
      </c>
      <c r="L90" s="7">
        <v>44718</v>
      </c>
      <c r="M90" s="8">
        <v>2.5714285714285716</v>
      </c>
      <c r="N90" s="6"/>
      <c r="O90" s="18" t="s">
        <v>648</v>
      </c>
    </row>
    <row r="91" spans="1:15" x14ac:dyDescent="0.2">
      <c r="A91" s="15">
        <f t="shared" si="1"/>
        <v>81</v>
      </c>
      <c r="B91" s="12" t="s">
        <v>107</v>
      </c>
      <c r="C91" s="6" t="s">
        <v>26</v>
      </c>
      <c r="D91" s="19" t="s">
        <v>525</v>
      </c>
      <c r="E91" s="6" t="s">
        <v>310</v>
      </c>
      <c r="F91" s="6" t="s">
        <v>311</v>
      </c>
      <c r="G91" s="6" t="s">
        <v>312</v>
      </c>
      <c r="H91" s="6" t="s">
        <v>335</v>
      </c>
      <c r="I91" s="6" t="s">
        <v>295</v>
      </c>
      <c r="J91" s="6">
        <v>1</v>
      </c>
      <c r="K91" s="7">
        <v>43284</v>
      </c>
      <c r="L91" s="7">
        <v>43343</v>
      </c>
      <c r="M91" s="8">
        <v>8.4285714285714288</v>
      </c>
      <c r="N91" s="6"/>
      <c r="O91" s="6" t="s">
        <v>25</v>
      </c>
    </row>
    <row r="92" spans="1:15" x14ac:dyDescent="0.2">
      <c r="A92" s="15">
        <f t="shared" si="1"/>
        <v>82</v>
      </c>
      <c r="B92" s="12" t="s">
        <v>108</v>
      </c>
      <c r="C92" s="6" t="s">
        <v>26</v>
      </c>
      <c r="D92" s="19" t="s">
        <v>526</v>
      </c>
      <c r="E92" s="6" t="s">
        <v>336</v>
      </c>
      <c r="F92" s="6" t="s">
        <v>337</v>
      </c>
      <c r="G92" s="6" t="s">
        <v>338</v>
      </c>
      <c r="H92" s="6" t="s">
        <v>339</v>
      </c>
      <c r="I92" s="6" t="s">
        <v>340</v>
      </c>
      <c r="J92" s="6">
        <v>1</v>
      </c>
      <c r="K92" s="7">
        <v>43284</v>
      </c>
      <c r="L92" s="7">
        <v>43312</v>
      </c>
      <c r="M92" s="8">
        <v>4</v>
      </c>
      <c r="N92" s="6"/>
      <c r="O92" s="6" t="s">
        <v>25</v>
      </c>
    </row>
    <row r="93" spans="1:15" x14ac:dyDescent="0.2">
      <c r="A93" s="15">
        <f t="shared" si="1"/>
        <v>83</v>
      </c>
      <c r="B93" s="12" t="s">
        <v>109</v>
      </c>
      <c r="C93" s="6" t="s">
        <v>26</v>
      </c>
      <c r="D93" s="19" t="s">
        <v>526</v>
      </c>
      <c r="E93" s="6" t="s">
        <v>336</v>
      </c>
      <c r="F93" s="6" t="s">
        <v>337</v>
      </c>
      <c r="G93" s="6" t="s">
        <v>338</v>
      </c>
      <c r="H93" s="6" t="s">
        <v>341</v>
      </c>
      <c r="I93" s="6" t="s">
        <v>342</v>
      </c>
      <c r="J93" s="6">
        <v>1</v>
      </c>
      <c r="K93" s="7">
        <v>43284</v>
      </c>
      <c r="L93" s="7">
        <v>43434</v>
      </c>
      <c r="M93" s="8">
        <v>21.428571428571427</v>
      </c>
      <c r="N93" s="6"/>
      <c r="O93" s="6" t="s">
        <v>25</v>
      </c>
    </row>
    <row r="94" spans="1:15" x14ac:dyDescent="0.2">
      <c r="A94" s="15">
        <f t="shared" si="1"/>
        <v>84</v>
      </c>
      <c r="B94" s="12" t="s">
        <v>110</v>
      </c>
      <c r="C94" s="6" t="s">
        <v>26</v>
      </c>
      <c r="D94" s="19" t="s">
        <v>526</v>
      </c>
      <c r="E94" s="6" t="s">
        <v>336</v>
      </c>
      <c r="F94" s="6" t="s">
        <v>337</v>
      </c>
      <c r="G94" s="6" t="s">
        <v>338</v>
      </c>
      <c r="H94" s="6" t="s">
        <v>343</v>
      </c>
      <c r="I94" s="6" t="s">
        <v>344</v>
      </c>
      <c r="J94" s="6">
        <v>4</v>
      </c>
      <c r="K94" s="7">
        <v>43313</v>
      </c>
      <c r="L94" s="7">
        <v>43434</v>
      </c>
      <c r="M94" s="8">
        <v>17.285714285714285</v>
      </c>
      <c r="N94" s="6"/>
      <c r="O94" s="6" t="s">
        <v>25</v>
      </c>
    </row>
    <row r="95" spans="1:15" x14ac:dyDescent="0.2">
      <c r="A95" s="15">
        <f t="shared" si="1"/>
        <v>85</v>
      </c>
      <c r="B95" s="12" t="s">
        <v>111</v>
      </c>
      <c r="C95" s="6" t="s">
        <v>26</v>
      </c>
      <c r="D95" s="19" t="s">
        <v>526</v>
      </c>
      <c r="E95" s="6" t="s">
        <v>336</v>
      </c>
      <c r="F95" s="6" t="s">
        <v>337</v>
      </c>
      <c r="G95" s="6" t="s">
        <v>338</v>
      </c>
      <c r="H95" s="6" t="s">
        <v>345</v>
      </c>
      <c r="I95" s="6" t="s">
        <v>346</v>
      </c>
      <c r="J95" s="6">
        <v>4</v>
      </c>
      <c r="K95" s="7">
        <v>43313</v>
      </c>
      <c r="L95" s="7">
        <v>43449</v>
      </c>
      <c r="M95" s="8">
        <v>19.428571428571427</v>
      </c>
      <c r="N95" s="6"/>
      <c r="O95" s="6" t="s">
        <v>25</v>
      </c>
    </row>
    <row r="96" spans="1:15" x14ac:dyDescent="0.2">
      <c r="A96" s="15">
        <f t="shared" si="1"/>
        <v>86</v>
      </c>
      <c r="B96" s="12" t="s">
        <v>112</v>
      </c>
      <c r="C96" s="6" t="s">
        <v>26</v>
      </c>
      <c r="D96" s="19" t="s">
        <v>526</v>
      </c>
      <c r="E96" s="6" t="s">
        <v>336</v>
      </c>
      <c r="F96" s="6" t="s">
        <v>337</v>
      </c>
      <c r="G96" s="6" t="s">
        <v>338</v>
      </c>
      <c r="H96" s="6" t="s">
        <v>347</v>
      </c>
      <c r="I96" s="6" t="s">
        <v>348</v>
      </c>
      <c r="J96" s="6">
        <v>2</v>
      </c>
      <c r="K96" s="7">
        <v>43343</v>
      </c>
      <c r="L96" s="7">
        <v>43465</v>
      </c>
      <c r="M96" s="8">
        <v>17.428571428571427</v>
      </c>
      <c r="N96" s="6"/>
      <c r="O96" s="6" t="s">
        <v>25</v>
      </c>
    </row>
    <row r="97" spans="1:15" x14ac:dyDescent="0.2">
      <c r="A97" s="15">
        <f t="shared" si="1"/>
        <v>87</v>
      </c>
      <c r="B97" s="12" t="s">
        <v>113</v>
      </c>
      <c r="C97" s="6" t="s">
        <v>26</v>
      </c>
      <c r="D97" s="19" t="s">
        <v>526</v>
      </c>
      <c r="E97" s="6" t="s">
        <v>336</v>
      </c>
      <c r="F97" s="6" t="s">
        <v>337</v>
      </c>
      <c r="G97" s="6" t="s">
        <v>338</v>
      </c>
      <c r="H97" s="6" t="s">
        <v>327</v>
      </c>
      <c r="I97" s="6" t="s">
        <v>328</v>
      </c>
      <c r="J97" s="6">
        <v>1</v>
      </c>
      <c r="K97" s="7">
        <v>43284</v>
      </c>
      <c r="L97" s="7">
        <v>43343</v>
      </c>
      <c r="M97" s="8">
        <v>8.4285714285714288</v>
      </c>
      <c r="N97" s="6"/>
      <c r="O97" s="6" t="s">
        <v>25</v>
      </c>
    </row>
    <row r="98" spans="1:15" x14ac:dyDescent="0.2">
      <c r="A98" s="15">
        <f t="shared" si="1"/>
        <v>88</v>
      </c>
      <c r="B98" s="12" t="s">
        <v>114</v>
      </c>
      <c r="C98" s="6" t="s">
        <v>26</v>
      </c>
      <c r="D98" s="19" t="s">
        <v>526</v>
      </c>
      <c r="E98" s="6" t="s">
        <v>336</v>
      </c>
      <c r="F98" s="6" t="s">
        <v>337</v>
      </c>
      <c r="G98" s="6" t="s">
        <v>338</v>
      </c>
      <c r="H98" s="6" t="s">
        <v>329</v>
      </c>
      <c r="I98" s="6" t="s">
        <v>330</v>
      </c>
      <c r="J98" s="6">
        <v>1</v>
      </c>
      <c r="K98" s="7">
        <v>43284</v>
      </c>
      <c r="L98" s="7">
        <v>43343</v>
      </c>
      <c r="M98" s="8">
        <v>8.4285714285714288</v>
      </c>
      <c r="N98" s="6"/>
      <c r="O98" s="6" t="s">
        <v>25</v>
      </c>
    </row>
    <row r="99" spans="1:15" x14ac:dyDescent="0.2">
      <c r="A99" s="15">
        <f t="shared" si="1"/>
        <v>89</v>
      </c>
      <c r="B99" s="12" t="s">
        <v>115</v>
      </c>
      <c r="C99" s="6" t="s">
        <v>26</v>
      </c>
      <c r="D99" s="19" t="s">
        <v>526</v>
      </c>
      <c r="E99" s="6" t="s">
        <v>336</v>
      </c>
      <c r="F99" s="6" t="s">
        <v>337</v>
      </c>
      <c r="G99" s="6" t="s">
        <v>338</v>
      </c>
      <c r="H99" s="6" t="s">
        <v>331</v>
      </c>
      <c r="I99" s="6" t="s">
        <v>332</v>
      </c>
      <c r="J99" s="6">
        <v>1</v>
      </c>
      <c r="K99" s="7">
        <v>43284</v>
      </c>
      <c r="L99" s="7">
        <v>43343</v>
      </c>
      <c r="M99" s="8">
        <v>8.4285714285714288</v>
      </c>
      <c r="N99" s="6"/>
      <c r="O99" s="6" t="s">
        <v>25</v>
      </c>
    </row>
    <row r="100" spans="1:15" ht="22.5" x14ac:dyDescent="0.2">
      <c r="A100" s="15">
        <f t="shared" si="1"/>
        <v>90</v>
      </c>
      <c r="B100" s="12" t="s">
        <v>116</v>
      </c>
      <c r="C100" s="6" t="s">
        <v>26</v>
      </c>
      <c r="D100" s="19" t="s">
        <v>526</v>
      </c>
      <c r="E100" s="6" t="s">
        <v>336</v>
      </c>
      <c r="F100" s="6" t="s">
        <v>337</v>
      </c>
      <c r="G100" s="6" t="s">
        <v>338</v>
      </c>
      <c r="H100" s="6" t="s">
        <v>333</v>
      </c>
      <c r="I100" s="6" t="s">
        <v>334</v>
      </c>
      <c r="J100" s="6">
        <v>1</v>
      </c>
      <c r="K100" s="7">
        <v>44694</v>
      </c>
      <c r="L100" s="7">
        <v>44718</v>
      </c>
      <c r="M100" s="8">
        <v>2.5714285714285716</v>
      </c>
      <c r="N100" s="6"/>
      <c r="O100" s="18" t="s">
        <v>648</v>
      </c>
    </row>
    <row r="101" spans="1:15" x14ac:dyDescent="0.2">
      <c r="A101" s="15">
        <f t="shared" si="1"/>
        <v>91</v>
      </c>
      <c r="B101" s="12" t="s">
        <v>117</v>
      </c>
      <c r="C101" s="6" t="s">
        <v>26</v>
      </c>
      <c r="D101" s="19" t="s">
        <v>526</v>
      </c>
      <c r="E101" s="6" t="s">
        <v>336</v>
      </c>
      <c r="F101" s="6" t="s">
        <v>337</v>
      </c>
      <c r="G101" s="6" t="s">
        <v>338</v>
      </c>
      <c r="H101" s="6" t="s">
        <v>335</v>
      </c>
      <c r="I101" s="6" t="s">
        <v>295</v>
      </c>
      <c r="J101" s="6">
        <v>1</v>
      </c>
      <c r="K101" s="7">
        <v>43284</v>
      </c>
      <c r="L101" s="7">
        <v>43343</v>
      </c>
      <c r="M101" s="8">
        <v>8.4285714285714288</v>
      </c>
      <c r="N101" s="6"/>
      <c r="O101" s="6" t="s">
        <v>25</v>
      </c>
    </row>
    <row r="102" spans="1:15" x14ac:dyDescent="0.2">
      <c r="A102" s="15">
        <f t="shared" si="1"/>
        <v>92</v>
      </c>
      <c r="B102" s="12" t="s">
        <v>118</v>
      </c>
      <c r="C102" s="6" t="s">
        <v>26</v>
      </c>
      <c r="D102" s="19" t="s">
        <v>527</v>
      </c>
      <c r="E102" s="6" t="s">
        <v>349</v>
      </c>
      <c r="F102" s="6" t="s">
        <v>350</v>
      </c>
      <c r="G102" s="6" t="s">
        <v>312</v>
      </c>
      <c r="H102" s="6" t="s">
        <v>351</v>
      </c>
      <c r="I102" s="6" t="s">
        <v>352</v>
      </c>
      <c r="J102" s="6">
        <v>1</v>
      </c>
      <c r="K102" s="7">
        <v>43313</v>
      </c>
      <c r="L102" s="7">
        <v>43342</v>
      </c>
      <c r="M102" s="8">
        <v>4.1428571428571432</v>
      </c>
      <c r="N102" s="6"/>
      <c r="O102" s="6" t="s">
        <v>25</v>
      </c>
    </row>
    <row r="103" spans="1:15" x14ac:dyDescent="0.2">
      <c r="A103" s="15">
        <f t="shared" si="1"/>
        <v>93</v>
      </c>
      <c r="B103" s="12" t="s">
        <v>119</v>
      </c>
      <c r="C103" s="6" t="s">
        <v>26</v>
      </c>
      <c r="D103" s="19" t="s">
        <v>527</v>
      </c>
      <c r="E103" s="6" t="s">
        <v>349</v>
      </c>
      <c r="F103" s="6" t="s">
        <v>350</v>
      </c>
      <c r="G103" s="6" t="s">
        <v>312</v>
      </c>
      <c r="H103" s="6" t="s">
        <v>353</v>
      </c>
      <c r="I103" s="6" t="s">
        <v>354</v>
      </c>
      <c r="J103" s="6">
        <v>1</v>
      </c>
      <c r="K103" s="7">
        <v>43313</v>
      </c>
      <c r="L103" s="7">
        <v>43342</v>
      </c>
      <c r="M103" s="8">
        <v>4.1428571428571432</v>
      </c>
      <c r="N103" s="6"/>
      <c r="O103" s="6" t="s">
        <v>25</v>
      </c>
    </row>
    <row r="104" spans="1:15" x14ac:dyDescent="0.2">
      <c r="A104" s="15">
        <f t="shared" si="1"/>
        <v>94</v>
      </c>
      <c r="B104" s="12" t="s">
        <v>120</v>
      </c>
      <c r="C104" s="6" t="s">
        <v>26</v>
      </c>
      <c r="D104" s="19" t="s">
        <v>527</v>
      </c>
      <c r="E104" s="6" t="s">
        <v>349</v>
      </c>
      <c r="F104" s="6" t="s">
        <v>350</v>
      </c>
      <c r="G104" s="6" t="s">
        <v>312</v>
      </c>
      <c r="H104" s="6" t="s">
        <v>355</v>
      </c>
      <c r="I104" s="6" t="s">
        <v>326</v>
      </c>
      <c r="J104" s="6">
        <v>5</v>
      </c>
      <c r="K104" s="7">
        <v>43313</v>
      </c>
      <c r="L104" s="7">
        <v>43465</v>
      </c>
      <c r="M104" s="8">
        <v>21.714285714285715</v>
      </c>
      <c r="N104" s="6"/>
      <c r="O104" s="6" t="s">
        <v>25</v>
      </c>
    </row>
    <row r="105" spans="1:15" x14ac:dyDescent="0.2">
      <c r="A105" s="15">
        <f t="shared" si="1"/>
        <v>95</v>
      </c>
      <c r="B105" s="12" t="s">
        <v>121</v>
      </c>
      <c r="C105" s="6" t="s">
        <v>26</v>
      </c>
      <c r="D105" s="19" t="s">
        <v>527</v>
      </c>
      <c r="E105" s="6" t="s">
        <v>349</v>
      </c>
      <c r="F105" s="6" t="s">
        <v>350</v>
      </c>
      <c r="G105" s="6" t="s">
        <v>312</v>
      </c>
      <c r="H105" s="6" t="s">
        <v>327</v>
      </c>
      <c r="I105" s="6" t="s">
        <v>328</v>
      </c>
      <c r="J105" s="6">
        <v>1</v>
      </c>
      <c r="K105" s="7">
        <v>43284</v>
      </c>
      <c r="L105" s="7">
        <v>43343</v>
      </c>
      <c r="M105" s="8">
        <v>8.4285714285714288</v>
      </c>
      <c r="N105" s="6"/>
      <c r="O105" s="6" t="s">
        <v>25</v>
      </c>
    </row>
    <row r="106" spans="1:15" x14ac:dyDescent="0.2">
      <c r="A106" s="15">
        <f t="shared" si="1"/>
        <v>96</v>
      </c>
      <c r="B106" s="12" t="s">
        <v>122</v>
      </c>
      <c r="C106" s="6" t="s">
        <v>26</v>
      </c>
      <c r="D106" s="19" t="s">
        <v>527</v>
      </c>
      <c r="E106" s="6" t="s">
        <v>349</v>
      </c>
      <c r="F106" s="6" t="s">
        <v>350</v>
      </c>
      <c r="G106" s="6" t="s">
        <v>312</v>
      </c>
      <c r="H106" s="6" t="s">
        <v>329</v>
      </c>
      <c r="I106" s="6" t="s">
        <v>330</v>
      </c>
      <c r="J106" s="6">
        <v>1</v>
      </c>
      <c r="K106" s="7">
        <v>43284</v>
      </c>
      <c r="L106" s="7">
        <v>43343</v>
      </c>
      <c r="M106" s="8">
        <v>8.4285714285714288</v>
      </c>
      <c r="N106" s="6"/>
      <c r="O106" s="6" t="s">
        <v>25</v>
      </c>
    </row>
    <row r="107" spans="1:15" x14ac:dyDescent="0.2">
      <c r="A107" s="15">
        <f t="shared" si="1"/>
        <v>97</v>
      </c>
      <c r="B107" s="12" t="s">
        <v>123</v>
      </c>
      <c r="C107" s="6" t="s">
        <v>26</v>
      </c>
      <c r="D107" s="19" t="s">
        <v>527</v>
      </c>
      <c r="E107" s="6" t="s">
        <v>349</v>
      </c>
      <c r="F107" s="6" t="s">
        <v>350</v>
      </c>
      <c r="G107" s="6" t="s">
        <v>312</v>
      </c>
      <c r="H107" s="6" t="s">
        <v>331</v>
      </c>
      <c r="I107" s="6" t="s">
        <v>332</v>
      </c>
      <c r="J107" s="6">
        <v>1</v>
      </c>
      <c r="K107" s="7">
        <v>43284</v>
      </c>
      <c r="L107" s="7">
        <v>43343</v>
      </c>
      <c r="M107" s="8">
        <v>8.4285714285714288</v>
      </c>
      <c r="N107" s="6"/>
      <c r="O107" s="6" t="s">
        <v>25</v>
      </c>
    </row>
    <row r="108" spans="1:15" ht="22.5" x14ac:dyDescent="0.2">
      <c r="A108" s="15">
        <f t="shared" si="1"/>
        <v>98</v>
      </c>
      <c r="B108" s="12" t="s">
        <v>124</v>
      </c>
      <c r="C108" s="6" t="s">
        <v>26</v>
      </c>
      <c r="D108" s="19" t="s">
        <v>527</v>
      </c>
      <c r="E108" s="6" t="s">
        <v>349</v>
      </c>
      <c r="F108" s="6" t="s">
        <v>350</v>
      </c>
      <c r="G108" s="6" t="s">
        <v>312</v>
      </c>
      <c r="H108" s="6" t="s">
        <v>356</v>
      </c>
      <c r="I108" s="6" t="s">
        <v>334</v>
      </c>
      <c r="J108" s="6">
        <v>1</v>
      </c>
      <c r="K108" s="7">
        <v>44694</v>
      </c>
      <c r="L108" s="7">
        <v>44718</v>
      </c>
      <c r="M108" s="8">
        <v>2.5714285714285716</v>
      </c>
      <c r="N108" s="6"/>
      <c r="O108" s="18" t="s">
        <v>648</v>
      </c>
    </row>
    <row r="109" spans="1:15" x14ac:dyDescent="0.2">
      <c r="A109" s="15">
        <f t="shared" si="1"/>
        <v>99</v>
      </c>
      <c r="B109" s="12" t="s">
        <v>125</v>
      </c>
      <c r="C109" s="6" t="s">
        <v>26</v>
      </c>
      <c r="D109" s="19" t="s">
        <v>527</v>
      </c>
      <c r="E109" s="6" t="s">
        <v>349</v>
      </c>
      <c r="F109" s="6" t="s">
        <v>350</v>
      </c>
      <c r="G109" s="6" t="s">
        <v>312</v>
      </c>
      <c r="H109" s="6" t="s">
        <v>335</v>
      </c>
      <c r="I109" s="6" t="s">
        <v>295</v>
      </c>
      <c r="J109" s="6">
        <v>1</v>
      </c>
      <c r="K109" s="7">
        <v>43284</v>
      </c>
      <c r="L109" s="7">
        <v>43343</v>
      </c>
      <c r="M109" s="8">
        <v>8.4285714285714288</v>
      </c>
      <c r="N109" s="6"/>
      <c r="O109" s="6" t="s">
        <v>25</v>
      </c>
    </row>
    <row r="110" spans="1:15" x14ac:dyDescent="0.2">
      <c r="A110" s="15">
        <f t="shared" si="1"/>
        <v>100</v>
      </c>
      <c r="B110" s="12" t="s">
        <v>126</v>
      </c>
      <c r="C110" s="6" t="s">
        <v>26</v>
      </c>
      <c r="D110" s="19" t="s">
        <v>528</v>
      </c>
      <c r="E110" s="6" t="s">
        <v>357</v>
      </c>
      <c r="F110" s="6" t="s">
        <v>358</v>
      </c>
      <c r="G110" s="6" t="s">
        <v>359</v>
      </c>
      <c r="H110" s="6" t="s">
        <v>360</v>
      </c>
      <c r="I110" s="6" t="s">
        <v>361</v>
      </c>
      <c r="J110" s="6">
        <v>5</v>
      </c>
      <c r="K110" s="7">
        <v>43284</v>
      </c>
      <c r="L110" s="7">
        <v>43434</v>
      </c>
      <c r="M110" s="8">
        <v>21.428571428571427</v>
      </c>
      <c r="N110" s="6"/>
      <c r="O110" s="6" t="s">
        <v>25</v>
      </c>
    </row>
    <row r="111" spans="1:15" x14ac:dyDescent="0.2">
      <c r="A111" s="15">
        <f t="shared" si="1"/>
        <v>101</v>
      </c>
      <c r="B111" s="12" t="s">
        <v>127</v>
      </c>
      <c r="C111" s="6" t="s">
        <v>26</v>
      </c>
      <c r="D111" s="19" t="s">
        <v>528</v>
      </c>
      <c r="E111" s="6" t="s">
        <v>357</v>
      </c>
      <c r="F111" s="6" t="s">
        <v>358</v>
      </c>
      <c r="G111" s="6" t="s">
        <v>359</v>
      </c>
      <c r="H111" s="6" t="s">
        <v>362</v>
      </c>
      <c r="I111" s="6" t="s">
        <v>363</v>
      </c>
      <c r="J111" s="6">
        <v>2</v>
      </c>
      <c r="K111" s="7">
        <v>43374</v>
      </c>
      <c r="L111" s="7">
        <v>43434</v>
      </c>
      <c r="M111" s="8">
        <v>8.5714285714285712</v>
      </c>
      <c r="N111" s="6"/>
      <c r="O111" s="6" t="s">
        <v>25</v>
      </c>
    </row>
    <row r="112" spans="1:15" ht="22.5" x14ac:dyDescent="0.2">
      <c r="A112" s="15">
        <f t="shared" si="1"/>
        <v>102</v>
      </c>
      <c r="B112" s="12" t="s">
        <v>128</v>
      </c>
      <c r="C112" s="6" t="s">
        <v>26</v>
      </c>
      <c r="D112" s="19" t="s">
        <v>528</v>
      </c>
      <c r="E112" s="6" t="s">
        <v>357</v>
      </c>
      <c r="F112" s="6" t="s">
        <v>358</v>
      </c>
      <c r="G112" s="6" t="s">
        <v>359</v>
      </c>
      <c r="H112" s="6" t="s">
        <v>364</v>
      </c>
      <c r="I112" s="6" t="s">
        <v>365</v>
      </c>
      <c r="J112" s="6">
        <v>1</v>
      </c>
      <c r="K112" s="7">
        <v>44681</v>
      </c>
      <c r="L112" s="7">
        <v>44803</v>
      </c>
      <c r="M112" s="8">
        <v>17.428571428571427</v>
      </c>
      <c r="N112" s="6"/>
      <c r="O112" s="18" t="s">
        <v>648</v>
      </c>
    </row>
    <row r="113" spans="1:15" x14ac:dyDescent="0.2">
      <c r="A113" s="15">
        <f t="shared" si="1"/>
        <v>103</v>
      </c>
      <c r="B113" s="12" t="s">
        <v>129</v>
      </c>
      <c r="C113" s="6" t="s">
        <v>26</v>
      </c>
      <c r="D113" s="19" t="s">
        <v>528</v>
      </c>
      <c r="E113" s="6" t="s">
        <v>357</v>
      </c>
      <c r="F113" s="6" t="s">
        <v>358</v>
      </c>
      <c r="G113" s="6" t="s">
        <v>359</v>
      </c>
      <c r="H113" s="6" t="s">
        <v>366</v>
      </c>
      <c r="I113" s="6" t="s">
        <v>367</v>
      </c>
      <c r="J113" s="6">
        <v>1</v>
      </c>
      <c r="K113" s="7">
        <v>43434</v>
      </c>
      <c r="L113" s="7">
        <v>43464</v>
      </c>
      <c r="M113" s="8">
        <v>4.2857142857142856</v>
      </c>
      <c r="N113" s="6"/>
      <c r="O113" s="6" t="s">
        <v>25</v>
      </c>
    </row>
    <row r="114" spans="1:15" x14ac:dyDescent="0.2">
      <c r="A114" s="15">
        <f t="shared" si="1"/>
        <v>104</v>
      </c>
      <c r="B114" s="12" t="s">
        <v>130</v>
      </c>
      <c r="C114" s="6" t="s">
        <v>26</v>
      </c>
      <c r="D114" s="19" t="s">
        <v>528</v>
      </c>
      <c r="E114" s="6" t="s">
        <v>357</v>
      </c>
      <c r="F114" s="6" t="s">
        <v>358</v>
      </c>
      <c r="G114" s="6" t="s">
        <v>359</v>
      </c>
      <c r="H114" s="6" t="s">
        <v>368</v>
      </c>
      <c r="I114" s="6" t="s">
        <v>369</v>
      </c>
      <c r="J114" s="6">
        <v>5</v>
      </c>
      <c r="K114" s="7">
        <v>43284</v>
      </c>
      <c r="L114" s="7">
        <v>43434</v>
      </c>
      <c r="M114" s="8">
        <v>21.428571428571427</v>
      </c>
      <c r="N114" s="6"/>
      <c r="O114" s="6" t="s">
        <v>25</v>
      </c>
    </row>
    <row r="115" spans="1:15" x14ac:dyDescent="0.2">
      <c r="A115" s="15">
        <f t="shared" si="1"/>
        <v>105</v>
      </c>
      <c r="B115" s="12" t="s">
        <v>131</v>
      </c>
      <c r="C115" s="6" t="s">
        <v>26</v>
      </c>
      <c r="D115" s="19" t="s">
        <v>529</v>
      </c>
      <c r="E115" s="6" t="s">
        <v>370</v>
      </c>
      <c r="F115" s="6" t="s">
        <v>371</v>
      </c>
      <c r="G115" s="6" t="s">
        <v>312</v>
      </c>
      <c r="H115" s="6" t="s">
        <v>372</v>
      </c>
      <c r="I115" s="6" t="s">
        <v>342</v>
      </c>
      <c r="J115" s="6">
        <v>1</v>
      </c>
      <c r="K115" s="7">
        <v>43284</v>
      </c>
      <c r="L115" s="7">
        <v>43312</v>
      </c>
      <c r="M115" s="8">
        <v>4</v>
      </c>
      <c r="N115" s="6"/>
      <c r="O115" s="6" t="s">
        <v>25</v>
      </c>
    </row>
    <row r="116" spans="1:15" x14ac:dyDescent="0.2">
      <c r="A116" s="15">
        <f t="shared" si="1"/>
        <v>106</v>
      </c>
      <c r="B116" s="12" t="s">
        <v>132</v>
      </c>
      <c r="C116" s="6" t="s">
        <v>26</v>
      </c>
      <c r="D116" s="19" t="s">
        <v>529</v>
      </c>
      <c r="E116" s="6" t="s">
        <v>370</v>
      </c>
      <c r="F116" s="6" t="s">
        <v>371</v>
      </c>
      <c r="G116" s="6" t="s">
        <v>312</v>
      </c>
      <c r="H116" s="6" t="s">
        <v>373</v>
      </c>
      <c r="I116" s="6" t="s">
        <v>346</v>
      </c>
      <c r="J116" s="6">
        <v>5</v>
      </c>
      <c r="K116" s="7">
        <v>43313</v>
      </c>
      <c r="L116" s="7">
        <v>43449</v>
      </c>
      <c r="M116" s="8">
        <v>19.428571428571427</v>
      </c>
      <c r="N116" s="6"/>
      <c r="O116" s="6" t="s">
        <v>25</v>
      </c>
    </row>
    <row r="117" spans="1:15" x14ac:dyDescent="0.2">
      <c r="A117" s="15">
        <f t="shared" si="1"/>
        <v>107</v>
      </c>
      <c r="B117" s="12" t="s">
        <v>133</v>
      </c>
      <c r="C117" s="6" t="s">
        <v>26</v>
      </c>
      <c r="D117" s="19" t="s">
        <v>529</v>
      </c>
      <c r="E117" s="6" t="s">
        <v>370</v>
      </c>
      <c r="F117" s="6" t="s">
        <v>371</v>
      </c>
      <c r="G117" s="6" t="s">
        <v>312</v>
      </c>
      <c r="H117" s="6" t="s">
        <v>374</v>
      </c>
      <c r="I117" s="6" t="s">
        <v>375</v>
      </c>
      <c r="J117" s="6">
        <v>5</v>
      </c>
      <c r="K117" s="7">
        <v>43313</v>
      </c>
      <c r="L117" s="7">
        <v>43434</v>
      </c>
      <c r="M117" s="8">
        <v>17.285714285714285</v>
      </c>
      <c r="N117" s="6"/>
      <c r="O117" s="6" t="s">
        <v>25</v>
      </c>
    </row>
    <row r="118" spans="1:15" x14ac:dyDescent="0.2">
      <c r="A118" s="15">
        <f t="shared" si="1"/>
        <v>108</v>
      </c>
      <c r="B118" s="12" t="s">
        <v>134</v>
      </c>
      <c r="C118" s="6" t="s">
        <v>26</v>
      </c>
      <c r="D118" s="19" t="s">
        <v>529</v>
      </c>
      <c r="E118" s="6" t="s">
        <v>370</v>
      </c>
      <c r="F118" s="6" t="s">
        <v>371</v>
      </c>
      <c r="G118" s="6" t="s">
        <v>312</v>
      </c>
      <c r="H118" s="6" t="s">
        <v>376</v>
      </c>
      <c r="I118" s="6" t="s">
        <v>348</v>
      </c>
      <c r="J118" s="6">
        <v>4</v>
      </c>
      <c r="K118" s="7">
        <v>43343</v>
      </c>
      <c r="L118" s="7">
        <v>43464</v>
      </c>
      <c r="M118" s="8">
        <v>17.285714285714285</v>
      </c>
      <c r="N118" s="6"/>
      <c r="O118" s="6" t="s">
        <v>25</v>
      </c>
    </row>
    <row r="119" spans="1:15" x14ac:dyDescent="0.2">
      <c r="A119" s="15">
        <f t="shared" si="1"/>
        <v>109</v>
      </c>
      <c r="B119" s="12" t="s">
        <v>135</v>
      </c>
      <c r="C119" s="6" t="s">
        <v>26</v>
      </c>
      <c r="D119" s="19" t="s">
        <v>529</v>
      </c>
      <c r="E119" s="6" t="s">
        <v>370</v>
      </c>
      <c r="F119" s="6" t="s">
        <v>371</v>
      </c>
      <c r="G119" s="6" t="s">
        <v>312</v>
      </c>
      <c r="H119" s="6" t="s">
        <v>327</v>
      </c>
      <c r="I119" s="6" t="s">
        <v>328</v>
      </c>
      <c r="J119" s="6">
        <v>1</v>
      </c>
      <c r="K119" s="7">
        <v>43284</v>
      </c>
      <c r="L119" s="7">
        <v>43343</v>
      </c>
      <c r="M119" s="8">
        <v>8.4285714285714288</v>
      </c>
      <c r="N119" s="6"/>
      <c r="O119" s="6" t="s">
        <v>25</v>
      </c>
    </row>
    <row r="120" spans="1:15" x14ac:dyDescent="0.2">
      <c r="A120" s="15">
        <f t="shared" si="1"/>
        <v>110</v>
      </c>
      <c r="B120" s="12" t="s">
        <v>136</v>
      </c>
      <c r="C120" s="6" t="s">
        <v>26</v>
      </c>
      <c r="D120" s="19" t="s">
        <v>529</v>
      </c>
      <c r="E120" s="6" t="s">
        <v>370</v>
      </c>
      <c r="F120" s="6" t="s">
        <v>371</v>
      </c>
      <c r="G120" s="6" t="s">
        <v>312</v>
      </c>
      <c r="H120" s="6" t="s">
        <v>329</v>
      </c>
      <c r="I120" s="6" t="s">
        <v>330</v>
      </c>
      <c r="J120" s="6">
        <v>1</v>
      </c>
      <c r="K120" s="7">
        <v>43284</v>
      </c>
      <c r="L120" s="7">
        <v>43343</v>
      </c>
      <c r="M120" s="8">
        <v>8.4285714285714288</v>
      </c>
      <c r="N120" s="6"/>
      <c r="O120" s="6" t="s">
        <v>25</v>
      </c>
    </row>
    <row r="121" spans="1:15" x14ac:dyDescent="0.2">
      <c r="A121" s="15">
        <f t="shared" si="1"/>
        <v>111</v>
      </c>
      <c r="B121" s="12" t="s">
        <v>137</v>
      </c>
      <c r="C121" s="6" t="s">
        <v>26</v>
      </c>
      <c r="D121" s="19" t="s">
        <v>529</v>
      </c>
      <c r="E121" s="6" t="s">
        <v>370</v>
      </c>
      <c r="F121" s="6" t="s">
        <v>371</v>
      </c>
      <c r="G121" s="6" t="s">
        <v>312</v>
      </c>
      <c r="H121" s="6" t="s">
        <v>331</v>
      </c>
      <c r="I121" s="6" t="s">
        <v>332</v>
      </c>
      <c r="J121" s="6">
        <v>1</v>
      </c>
      <c r="K121" s="7">
        <v>43284</v>
      </c>
      <c r="L121" s="7">
        <v>43343</v>
      </c>
      <c r="M121" s="8">
        <v>8.4285714285714288</v>
      </c>
      <c r="N121" s="6"/>
      <c r="O121" s="6" t="s">
        <v>25</v>
      </c>
    </row>
    <row r="122" spans="1:15" ht="22.5" x14ac:dyDescent="0.2">
      <c r="A122" s="15">
        <f t="shared" si="1"/>
        <v>112</v>
      </c>
      <c r="B122" s="12" t="s">
        <v>138</v>
      </c>
      <c r="C122" s="6" t="s">
        <v>26</v>
      </c>
      <c r="D122" s="19" t="s">
        <v>529</v>
      </c>
      <c r="E122" s="6" t="s">
        <v>370</v>
      </c>
      <c r="F122" s="6" t="s">
        <v>371</v>
      </c>
      <c r="G122" s="6" t="s">
        <v>312</v>
      </c>
      <c r="H122" s="6" t="s">
        <v>356</v>
      </c>
      <c r="I122" s="6" t="s">
        <v>334</v>
      </c>
      <c r="J122" s="6">
        <v>1</v>
      </c>
      <c r="K122" s="7">
        <v>44694</v>
      </c>
      <c r="L122" s="7">
        <v>44718</v>
      </c>
      <c r="M122" s="8">
        <v>2.5714285714285716</v>
      </c>
      <c r="N122" s="6"/>
      <c r="O122" s="18" t="s">
        <v>648</v>
      </c>
    </row>
    <row r="123" spans="1:15" x14ac:dyDescent="0.2">
      <c r="A123" s="15">
        <f t="shared" si="1"/>
        <v>113</v>
      </c>
      <c r="B123" s="12" t="s">
        <v>139</v>
      </c>
      <c r="C123" s="6" t="s">
        <v>26</v>
      </c>
      <c r="D123" s="19" t="s">
        <v>529</v>
      </c>
      <c r="E123" s="6" t="s">
        <v>370</v>
      </c>
      <c r="F123" s="6" t="s">
        <v>371</v>
      </c>
      <c r="G123" s="6" t="s">
        <v>312</v>
      </c>
      <c r="H123" s="6" t="s">
        <v>335</v>
      </c>
      <c r="I123" s="6" t="s">
        <v>295</v>
      </c>
      <c r="J123" s="6">
        <v>1</v>
      </c>
      <c r="K123" s="7">
        <v>43284</v>
      </c>
      <c r="L123" s="7">
        <v>43343</v>
      </c>
      <c r="M123" s="8">
        <v>8.4285714285714288</v>
      </c>
      <c r="N123" s="6"/>
      <c r="O123" s="6" t="s">
        <v>25</v>
      </c>
    </row>
    <row r="124" spans="1:15" x14ac:dyDescent="0.2">
      <c r="A124" s="15">
        <f t="shared" si="1"/>
        <v>114</v>
      </c>
      <c r="B124" s="12" t="s">
        <v>140</v>
      </c>
      <c r="C124" s="6" t="s">
        <v>26</v>
      </c>
      <c r="D124" s="19" t="s">
        <v>530</v>
      </c>
      <c r="E124" s="6" t="s">
        <v>377</v>
      </c>
      <c r="F124" s="6" t="s">
        <v>378</v>
      </c>
      <c r="G124" s="6" t="s">
        <v>379</v>
      </c>
      <c r="H124" s="6" t="s">
        <v>380</v>
      </c>
      <c r="I124" s="6" t="s">
        <v>381</v>
      </c>
      <c r="J124" s="6">
        <v>1</v>
      </c>
      <c r="K124" s="7">
        <v>43284</v>
      </c>
      <c r="L124" s="7">
        <v>43312</v>
      </c>
      <c r="M124" s="8">
        <v>4</v>
      </c>
      <c r="N124" s="6"/>
      <c r="O124" s="6" t="s">
        <v>25</v>
      </c>
    </row>
    <row r="125" spans="1:15" ht="22.5" x14ac:dyDescent="0.2">
      <c r="A125" s="15">
        <f t="shared" si="1"/>
        <v>115</v>
      </c>
      <c r="B125" s="12" t="s">
        <v>141</v>
      </c>
      <c r="C125" s="6" t="s">
        <v>26</v>
      </c>
      <c r="D125" s="19" t="s">
        <v>530</v>
      </c>
      <c r="E125" s="6" t="s">
        <v>377</v>
      </c>
      <c r="F125" s="6" t="s">
        <v>378</v>
      </c>
      <c r="G125" s="6" t="s">
        <v>379</v>
      </c>
      <c r="H125" s="6" t="s">
        <v>382</v>
      </c>
      <c r="I125" s="6" t="s">
        <v>383</v>
      </c>
      <c r="J125" s="6">
        <v>1</v>
      </c>
      <c r="K125" s="7">
        <v>44681</v>
      </c>
      <c r="L125" s="7">
        <v>44803</v>
      </c>
      <c r="M125" s="8">
        <v>17.428571428571427</v>
      </c>
      <c r="N125" s="6"/>
      <c r="O125" s="18" t="s">
        <v>648</v>
      </c>
    </row>
    <row r="126" spans="1:15" x14ac:dyDescent="0.2">
      <c r="A126" s="15">
        <f t="shared" si="1"/>
        <v>116</v>
      </c>
      <c r="B126" s="12" t="s">
        <v>142</v>
      </c>
      <c r="C126" s="6" t="s">
        <v>26</v>
      </c>
      <c r="D126" s="19" t="s">
        <v>530</v>
      </c>
      <c r="E126" s="6" t="s">
        <v>377</v>
      </c>
      <c r="F126" s="6" t="s">
        <v>378</v>
      </c>
      <c r="G126" s="6" t="s">
        <v>379</v>
      </c>
      <c r="H126" s="6" t="s">
        <v>384</v>
      </c>
      <c r="I126" s="6" t="s">
        <v>385</v>
      </c>
      <c r="J126" s="6">
        <v>1</v>
      </c>
      <c r="K126" s="7">
        <v>43284</v>
      </c>
      <c r="L126" s="7">
        <v>43312</v>
      </c>
      <c r="M126" s="8">
        <v>4</v>
      </c>
      <c r="N126" s="6"/>
      <c r="O126" s="6" t="s">
        <v>25</v>
      </c>
    </row>
    <row r="127" spans="1:15" x14ac:dyDescent="0.2">
      <c r="A127" s="15">
        <f t="shared" si="1"/>
        <v>117</v>
      </c>
      <c r="B127" s="12" t="s">
        <v>143</v>
      </c>
      <c r="C127" s="6" t="s">
        <v>26</v>
      </c>
      <c r="D127" s="19" t="s">
        <v>530</v>
      </c>
      <c r="E127" s="6" t="s">
        <v>377</v>
      </c>
      <c r="F127" s="6" t="s">
        <v>378</v>
      </c>
      <c r="G127" s="6" t="s">
        <v>379</v>
      </c>
      <c r="H127" s="6" t="s">
        <v>355</v>
      </c>
      <c r="I127" s="6" t="s">
        <v>326</v>
      </c>
      <c r="J127" s="6">
        <v>4</v>
      </c>
      <c r="K127" s="7">
        <v>43333</v>
      </c>
      <c r="L127" s="7">
        <v>43464</v>
      </c>
      <c r="M127" s="8">
        <v>18.714285714285715</v>
      </c>
      <c r="N127" s="6"/>
      <c r="O127" s="6" t="s">
        <v>25</v>
      </c>
    </row>
    <row r="128" spans="1:15" x14ac:dyDescent="0.2">
      <c r="A128" s="15">
        <f t="shared" si="1"/>
        <v>118</v>
      </c>
      <c r="B128" s="12" t="s">
        <v>144</v>
      </c>
      <c r="C128" s="6" t="s">
        <v>26</v>
      </c>
      <c r="D128" s="19" t="s">
        <v>530</v>
      </c>
      <c r="E128" s="6" t="s">
        <v>377</v>
      </c>
      <c r="F128" s="6" t="s">
        <v>378</v>
      </c>
      <c r="G128" s="6" t="s">
        <v>379</v>
      </c>
      <c r="H128" s="6" t="s">
        <v>386</v>
      </c>
      <c r="I128" s="6" t="s">
        <v>348</v>
      </c>
      <c r="J128" s="6">
        <v>4</v>
      </c>
      <c r="K128" s="7">
        <v>43343</v>
      </c>
      <c r="L128" s="7">
        <v>43465</v>
      </c>
      <c r="M128" s="8">
        <v>17.428571428571427</v>
      </c>
      <c r="N128" s="6"/>
      <c r="O128" s="6" t="s">
        <v>25</v>
      </c>
    </row>
    <row r="129" spans="1:15" x14ac:dyDescent="0.2">
      <c r="A129" s="15">
        <f t="shared" si="1"/>
        <v>119</v>
      </c>
      <c r="B129" s="12" t="s">
        <v>145</v>
      </c>
      <c r="C129" s="6" t="s">
        <v>26</v>
      </c>
      <c r="D129" s="19" t="s">
        <v>530</v>
      </c>
      <c r="E129" s="6" t="s">
        <v>377</v>
      </c>
      <c r="F129" s="6" t="s">
        <v>378</v>
      </c>
      <c r="G129" s="6" t="s">
        <v>379</v>
      </c>
      <c r="H129" s="6" t="s">
        <v>387</v>
      </c>
      <c r="I129" s="6" t="s">
        <v>328</v>
      </c>
      <c r="J129" s="6">
        <v>1</v>
      </c>
      <c r="K129" s="7">
        <v>43284</v>
      </c>
      <c r="L129" s="7">
        <v>43343</v>
      </c>
      <c r="M129" s="8">
        <v>8.4285714285714288</v>
      </c>
      <c r="N129" s="6"/>
      <c r="O129" s="6" t="s">
        <v>25</v>
      </c>
    </row>
    <row r="130" spans="1:15" x14ac:dyDescent="0.2">
      <c r="A130" s="15">
        <f t="shared" si="1"/>
        <v>120</v>
      </c>
      <c r="B130" s="12" t="s">
        <v>146</v>
      </c>
      <c r="C130" s="6" t="s">
        <v>26</v>
      </c>
      <c r="D130" s="19" t="s">
        <v>530</v>
      </c>
      <c r="E130" s="6" t="s">
        <v>377</v>
      </c>
      <c r="F130" s="6" t="s">
        <v>378</v>
      </c>
      <c r="G130" s="6" t="s">
        <v>379</v>
      </c>
      <c r="H130" s="6" t="s">
        <v>329</v>
      </c>
      <c r="I130" s="6" t="s">
        <v>330</v>
      </c>
      <c r="J130" s="6">
        <v>1</v>
      </c>
      <c r="K130" s="7">
        <v>43284</v>
      </c>
      <c r="L130" s="7">
        <v>43343</v>
      </c>
      <c r="M130" s="8">
        <v>8.4285714285714288</v>
      </c>
      <c r="N130" s="6"/>
      <c r="O130" s="6" t="s">
        <v>25</v>
      </c>
    </row>
    <row r="131" spans="1:15" x14ac:dyDescent="0.2">
      <c r="A131" s="15">
        <f t="shared" si="1"/>
        <v>121</v>
      </c>
      <c r="B131" s="12" t="s">
        <v>147</v>
      </c>
      <c r="C131" s="6" t="s">
        <v>26</v>
      </c>
      <c r="D131" s="19" t="s">
        <v>530</v>
      </c>
      <c r="E131" s="6" t="s">
        <v>377</v>
      </c>
      <c r="F131" s="6" t="s">
        <v>378</v>
      </c>
      <c r="G131" s="6" t="s">
        <v>379</v>
      </c>
      <c r="H131" s="6" t="s">
        <v>331</v>
      </c>
      <c r="I131" s="6" t="s">
        <v>332</v>
      </c>
      <c r="J131" s="6">
        <v>1</v>
      </c>
      <c r="K131" s="7">
        <v>43284</v>
      </c>
      <c r="L131" s="7">
        <v>43343</v>
      </c>
      <c r="M131" s="8">
        <v>8.4285714285714288</v>
      </c>
      <c r="N131" s="6"/>
      <c r="O131" s="6" t="s">
        <v>25</v>
      </c>
    </row>
    <row r="132" spans="1:15" ht="22.5" x14ac:dyDescent="0.2">
      <c r="A132" s="15">
        <f t="shared" si="1"/>
        <v>122</v>
      </c>
      <c r="B132" s="12" t="s">
        <v>148</v>
      </c>
      <c r="C132" s="6" t="s">
        <v>26</v>
      </c>
      <c r="D132" s="19" t="s">
        <v>530</v>
      </c>
      <c r="E132" s="6" t="s">
        <v>377</v>
      </c>
      <c r="F132" s="6" t="s">
        <v>378</v>
      </c>
      <c r="G132" s="6" t="s">
        <v>379</v>
      </c>
      <c r="H132" s="6" t="s">
        <v>333</v>
      </c>
      <c r="I132" s="6" t="s">
        <v>334</v>
      </c>
      <c r="J132" s="6">
        <v>1</v>
      </c>
      <c r="K132" s="7">
        <v>44694</v>
      </c>
      <c r="L132" s="7">
        <v>44718</v>
      </c>
      <c r="M132" s="8">
        <v>2.5714285714285716</v>
      </c>
      <c r="N132" s="6"/>
      <c r="O132" s="18" t="s">
        <v>648</v>
      </c>
    </row>
    <row r="133" spans="1:15" x14ac:dyDescent="0.2">
      <c r="A133" s="15">
        <f t="shared" si="1"/>
        <v>123</v>
      </c>
      <c r="B133" s="12" t="s">
        <v>149</v>
      </c>
      <c r="C133" s="6" t="s">
        <v>26</v>
      </c>
      <c r="D133" s="19" t="s">
        <v>530</v>
      </c>
      <c r="E133" s="6" t="s">
        <v>377</v>
      </c>
      <c r="F133" s="6" t="s">
        <v>378</v>
      </c>
      <c r="G133" s="6" t="s">
        <v>379</v>
      </c>
      <c r="H133" s="6" t="s">
        <v>335</v>
      </c>
      <c r="I133" s="6" t="s">
        <v>295</v>
      </c>
      <c r="J133" s="6">
        <v>1</v>
      </c>
      <c r="K133" s="7">
        <v>43284</v>
      </c>
      <c r="L133" s="7">
        <v>43343</v>
      </c>
      <c r="M133" s="8">
        <v>8.4285714285714288</v>
      </c>
      <c r="N133" s="6"/>
      <c r="O133" s="6" t="s">
        <v>25</v>
      </c>
    </row>
    <row r="134" spans="1:15" x14ac:dyDescent="0.2">
      <c r="A134" s="15">
        <f t="shared" si="1"/>
        <v>124</v>
      </c>
      <c r="B134" s="12" t="s">
        <v>150</v>
      </c>
      <c r="C134" s="6" t="s">
        <v>26</v>
      </c>
      <c r="D134" s="19" t="s">
        <v>531</v>
      </c>
      <c r="E134" s="6" t="s">
        <v>388</v>
      </c>
      <c r="F134" s="6" t="s">
        <v>389</v>
      </c>
      <c r="G134" s="6" t="s">
        <v>390</v>
      </c>
      <c r="H134" s="6" t="s">
        <v>391</v>
      </c>
      <c r="I134" s="6" t="s">
        <v>392</v>
      </c>
      <c r="J134" s="6">
        <v>1</v>
      </c>
      <c r="K134" s="7">
        <v>42948</v>
      </c>
      <c r="L134" s="7">
        <v>43099</v>
      </c>
      <c r="M134" s="8">
        <v>21.571428571428573</v>
      </c>
      <c r="N134" s="6"/>
      <c r="O134" s="6" t="s">
        <v>25</v>
      </c>
    </row>
    <row r="135" spans="1:15" ht="22.5" x14ac:dyDescent="0.2">
      <c r="A135" s="15">
        <f t="shared" si="1"/>
        <v>125</v>
      </c>
      <c r="B135" s="12" t="s">
        <v>151</v>
      </c>
      <c r="C135" s="6" t="s">
        <v>26</v>
      </c>
      <c r="D135" s="19" t="s">
        <v>531</v>
      </c>
      <c r="E135" s="6" t="s">
        <v>388</v>
      </c>
      <c r="F135" s="6" t="s">
        <v>389</v>
      </c>
      <c r="G135" s="6" t="s">
        <v>390</v>
      </c>
      <c r="H135" s="6" t="s">
        <v>393</v>
      </c>
      <c r="I135" s="6" t="s">
        <v>394</v>
      </c>
      <c r="J135" s="6">
        <v>100</v>
      </c>
      <c r="K135" s="7">
        <v>44694</v>
      </c>
      <c r="L135" s="7">
        <v>45199</v>
      </c>
      <c r="M135" s="8">
        <v>72.142857142857139</v>
      </c>
      <c r="N135" s="6"/>
      <c r="O135" s="18" t="s">
        <v>648</v>
      </c>
    </row>
    <row r="136" spans="1:15" x14ac:dyDescent="0.2">
      <c r="A136" s="15">
        <f t="shared" si="1"/>
        <v>126</v>
      </c>
      <c r="B136" s="12" t="s">
        <v>152</v>
      </c>
      <c r="C136" s="6" t="s">
        <v>26</v>
      </c>
      <c r="D136" s="19" t="s">
        <v>531</v>
      </c>
      <c r="E136" s="6" t="s">
        <v>388</v>
      </c>
      <c r="F136" s="6" t="s">
        <v>389</v>
      </c>
      <c r="G136" s="6" t="s">
        <v>395</v>
      </c>
      <c r="H136" s="6" t="s">
        <v>396</v>
      </c>
      <c r="I136" s="6" t="s">
        <v>397</v>
      </c>
      <c r="J136" s="6">
        <v>1</v>
      </c>
      <c r="K136" s="7">
        <v>42948</v>
      </c>
      <c r="L136" s="7">
        <v>42962</v>
      </c>
      <c r="M136" s="8">
        <v>2</v>
      </c>
      <c r="N136" s="6"/>
      <c r="O136" s="6" t="s">
        <v>25</v>
      </c>
    </row>
    <row r="137" spans="1:15" x14ac:dyDescent="0.2">
      <c r="A137" s="15">
        <f t="shared" si="1"/>
        <v>127</v>
      </c>
      <c r="B137" s="12" t="s">
        <v>153</v>
      </c>
      <c r="C137" s="6" t="s">
        <v>26</v>
      </c>
      <c r="D137" s="19" t="s">
        <v>531</v>
      </c>
      <c r="E137" s="6" t="s">
        <v>388</v>
      </c>
      <c r="F137" s="6" t="s">
        <v>389</v>
      </c>
      <c r="G137" s="6" t="s">
        <v>395</v>
      </c>
      <c r="H137" s="6" t="s">
        <v>398</v>
      </c>
      <c r="I137" s="6" t="s">
        <v>399</v>
      </c>
      <c r="J137" s="6">
        <v>1</v>
      </c>
      <c r="K137" s="7">
        <v>42969</v>
      </c>
      <c r="L137" s="7">
        <v>42978</v>
      </c>
      <c r="M137" s="8">
        <v>1.2857142857142858</v>
      </c>
      <c r="N137" s="6"/>
      <c r="O137" s="6" t="s">
        <v>25</v>
      </c>
    </row>
    <row r="138" spans="1:15" x14ac:dyDescent="0.2">
      <c r="A138" s="15">
        <f t="shared" si="1"/>
        <v>128</v>
      </c>
      <c r="B138" s="12" t="s">
        <v>154</v>
      </c>
      <c r="C138" s="6" t="s">
        <v>26</v>
      </c>
      <c r="D138" s="19" t="s">
        <v>531</v>
      </c>
      <c r="E138" s="6" t="s">
        <v>388</v>
      </c>
      <c r="F138" s="6" t="s">
        <v>389</v>
      </c>
      <c r="G138" s="6" t="s">
        <v>395</v>
      </c>
      <c r="H138" s="6" t="s">
        <v>400</v>
      </c>
      <c r="I138" s="6" t="s">
        <v>401</v>
      </c>
      <c r="J138" s="6">
        <v>1</v>
      </c>
      <c r="K138" s="7">
        <v>42979</v>
      </c>
      <c r="L138" s="7">
        <v>42986</v>
      </c>
      <c r="M138" s="8">
        <v>1</v>
      </c>
      <c r="N138" s="6"/>
      <c r="O138" s="6" t="s">
        <v>25</v>
      </c>
    </row>
    <row r="139" spans="1:15" x14ac:dyDescent="0.2">
      <c r="A139" s="15">
        <f t="shared" si="1"/>
        <v>129</v>
      </c>
      <c r="B139" s="12" t="s">
        <v>155</v>
      </c>
      <c r="C139" s="6" t="s">
        <v>26</v>
      </c>
      <c r="D139" s="19" t="s">
        <v>531</v>
      </c>
      <c r="E139" s="6" t="s">
        <v>388</v>
      </c>
      <c r="F139" s="6" t="s">
        <v>389</v>
      </c>
      <c r="G139" s="6" t="s">
        <v>402</v>
      </c>
      <c r="H139" s="6" t="s">
        <v>403</v>
      </c>
      <c r="I139" s="6" t="s">
        <v>404</v>
      </c>
      <c r="J139" s="6">
        <v>1</v>
      </c>
      <c r="K139" s="7">
        <v>42948</v>
      </c>
      <c r="L139" s="7">
        <v>42977</v>
      </c>
      <c r="M139" s="8">
        <v>4.1428571428571432</v>
      </c>
      <c r="N139" s="6"/>
      <c r="O139" s="6" t="s">
        <v>25</v>
      </c>
    </row>
    <row r="140" spans="1:15" x14ac:dyDescent="0.2">
      <c r="A140" s="15">
        <f t="shared" si="1"/>
        <v>130</v>
      </c>
      <c r="B140" s="12" t="s">
        <v>156</v>
      </c>
      <c r="C140" s="6" t="s">
        <v>26</v>
      </c>
      <c r="D140" s="19" t="s">
        <v>531</v>
      </c>
      <c r="E140" s="6" t="s">
        <v>388</v>
      </c>
      <c r="F140" s="6" t="s">
        <v>389</v>
      </c>
      <c r="G140" s="6" t="s">
        <v>402</v>
      </c>
      <c r="H140" s="6" t="s">
        <v>405</v>
      </c>
      <c r="I140" s="6" t="s">
        <v>406</v>
      </c>
      <c r="J140" s="6">
        <v>3</v>
      </c>
      <c r="K140" s="7">
        <v>42979</v>
      </c>
      <c r="L140" s="7">
        <v>43220</v>
      </c>
      <c r="M140" s="8">
        <v>34.428571428571431</v>
      </c>
      <c r="N140" s="6"/>
      <c r="O140" s="6" t="s">
        <v>25</v>
      </c>
    </row>
    <row r="141" spans="1:15" ht="22.5" x14ac:dyDescent="0.2">
      <c r="A141" s="15">
        <f t="shared" ref="A141:A204" si="2">+A140+1</f>
        <v>131</v>
      </c>
      <c r="B141" s="12" t="s">
        <v>157</v>
      </c>
      <c r="C141" s="6" t="s">
        <v>26</v>
      </c>
      <c r="D141" s="19" t="s">
        <v>531</v>
      </c>
      <c r="E141" s="6" t="s">
        <v>388</v>
      </c>
      <c r="F141" s="6" t="s">
        <v>389</v>
      </c>
      <c r="G141" s="6" t="s">
        <v>402</v>
      </c>
      <c r="H141" s="6" t="s">
        <v>407</v>
      </c>
      <c r="I141" s="6" t="s">
        <v>408</v>
      </c>
      <c r="J141" s="6">
        <v>3</v>
      </c>
      <c r="K141" s="7">
        <v>44694</v>
      </c>
      <c r="L141" s="7">
        <v>44742</v>
      </c>
      <c r="M141" s="8">
        <v>6.8571428571428568</v>
      </c>
      <c r="N141" s="6"/>
      <c r="O141" s="18" t="s">
        <v>648</v>
      </c>
    </row>
    <row r="142" spans="1:15" ht="22.5" x14ac:dyDescent="0.2">
      <c r="A142" s="15">
        <f t="shared" si="2"/>
        <v>132</v>
      </c>
      <c r="B142" s="12" t="s">
        <v>158</v>
      </c>
      <c r="C142" s="6" t="s">
        <v>26</v>
      </c>
      <c r="D142" s="19" t="s">
        <v>531</v>
      </c>
      <c r="E142" s="6" t="s">
        <v>388</v>
      </c>
      <c r="F142" s="6" t="s">
        <v>389</v>
      </c>
      <c r="G142" s="6" t="s">
        <v>402</v>
      </c>
      <c r="H142" s="6" t="s">
        <v>409</v>
      </c>
      <c r="I142" s="6" t="s">
        <v>408</v>
      </c>
      <c r="J142" s="6">
        <v>3</v>
      </c>
      <c r="K142" s="7">
        <v>44694</v>
      </c>
      <c r="L142" s="7">
        <v>44803</v>
      </c>
      <c r="M142" s="8">
        <v>15.571428571428571</v>
      </c>
      <c r="N142" s="6"/>
      <c r="O142" s="18" t="s">
        <v>648</v>
      </c>
    </row>
    <row r="143" spans="1:15" ht="22.5" x14ac:dyDescent="0.2">
      <c r="A143" s="15">
        <f t="shared" si="2"/>
        <v>133</v>
      </c>
      <c r="B143" s="12" t="s">
        <v>159</v>
      </c>
      <c r="C143" s="6" t="s">
        <v>26</v>
      </c>
      <c r="D143" s="19" t="s">
        <v>531</v>
      </c>
      <c r="E143" s="6" t="s">
        <v>388</v>
      </c>
      <c r="F143" s="6" t="s">
        <v>389</v>
      </c>
      <c r="G143" s="6" t="s">
        <v>402</v>
      </c>
      <c r="H143" s="6" t="s">
        <v>410</v>
      </c>
      <c r="I143" s="6" t="s">
        <v>408</v>
      </c>
      <c r="J143" s="6">
        <v>3</v>
      </c>
      <c r="K143" s="7">
        <v>44694</v>
      </c>
      <c r="L143" s="7">
        <v>44956</v>
      </c>
      <c r="M143" s="8">
        <v>37.428571428571431</v>
      </c>
      <c r="N143" s="6"/>
      <c r="O143" s="18" t="s">
        <v>648</v>
      </c>
    </row>
    <row r="144" spans="1:15" ht="22.5" x14ac:dyDescent="0.2">
      <c r="A144" s="15">
        <f t="shared" si="2"/>
        <v>134</v>
      </c>
      <c r="B144" s="12" t="s">
        <v>160</v>
      </c>
      <c r="C144" s="6" t="s">
        <v>26</v>
      </c>
      <c r="D144" s="19" t="s">
        <v>531</v>
      </c>
      <c r="E144" s="6" t="s">
        <v>388</v>
      </c>
      <c r="F144" s="6" t="s">
        <v>389</v>
      </c>
      <c r="G144" s="6" t="s">
        <v>402</v>
      </c>
      <c r="H144" s="6" t="s">
        <v>411</v>
      </c>
      <c r="I144" s="6" t="s">
        <v>412</v>
      </c>
      <c r="J144" s="6">
        <v>3</v>
      </c>
      <c r="K144" s="7">
        <v>44694</v>
      </c>
      <c r="L144" s="7">
        <v>44985</v>
      </c>
      <c r="M144" s="8">
        <v>41.571428571428569</v>
      </c>
      <c r="N144" s="6"/>
      <c r="O144" s="18" t="s">
        <v>648</v>
      </c>
    </row>
    <row r="145" spans="1:15" ht="22.5" x14ac:dyDescent="0.2">
      <c r="A145" s="15">
        <f t="shared" si="2"/>
        <v>135</v>
      </c>
      <c r="B145" s="12" t="s">
        <v>161</v>
      </c>
      <c r="C145" s="6" t="s">
        <v>26</v>
      </c>
      <c r="D145" s="19" t="s">
        <v>532</v>
      </c>
      <c r="E145" s="6" t="s">
        <v>413</v>
      </c>
      <c r="F145" s="6" t="s">
        <v>414</v>
      </c>
      <c r="G145" s="6" t="s">
        <v>415</v>
      </c>
      <c r="H145" s="6" t="s">
        <v>416</v>
      </c>
      <c r="I145" s="6" t="s">
        <v>417</v>
      </c>
      <c r="J145" s="6">
        <v>6</v>
      </c>
      <c r="K145" s="7">
        <v>44691</v>
      </c>
      <c r="L145" s="7">
        <v>44910</v>
      </c>
      <c r="M145" s="8">
        <v>33.428571428571431</v>
      </c>
      <c r="N145" s="6"/>
      <c r="O145" s="18" t="s">
        <v>648</v>
      </c>
    </row>
    <row r="146" spans="1:15" ht="22.5" x14ac:dyDescent="0.2">
      <c r="A146" s="15">
        <f t="shared" si="2"/>
        <v>136</v>
      </c>
      <c r="B146" s="12" t="s">
        <v>162</v>
      </c>
      <c r="C146" s="6" t="s">
        <v>26</v>
      </c>
      <c r="D146" s="19" t="s">
        <v>532</v>
      </c>
      <c r="E146" s="6" t="s">
        <v>413</v>
      </c>
      <c r="F146" s="6" t="s">
        <v>414</v>
      </c>
      <c r="G146" s="6" t="s">
        <v>415</v>
      </c>
      <c r="H146" s="6" t="s">
        <v>418</v>
      </c>
      <c r="I146" s="6" t="s">
        <v>417</v>
      </c>
      <c r="J146" s="6">
        <v>7</v>
      </c>
      <c r="K146" s="7">
        <v>44705</v>
      </c>
      <c r="L146" s="7">
        <v>44910</v>
      </c>
      <c r="M146" s="8">
        <v>31.428571428571427</v>
      </c>
      <c r="N146" s="6"/>
      <c r="O146" s="18" t="s">
        <v>648</v>
      </c>
    </row>
    <row r="147" spans="1:15" ht="22.5" x14ac:dyDescent="0.2">
      <c r="A147" s="15">
        <f t="shared" si="2"/>
        <v>137</v>
      </c>
      <c r="B147" s="12" t="s">
        <v>163</v>
      </c>
      <c r="C147" s="6" t="s">
        <v>26</v>
      </c>
      <c r="D147" s="19" t="s">
        <v>532</v>
      </c>
      <c r="E147" s="6" t="s">
        <v>413</v>
      </c>
      <c r="F147" s="6" t="s">
        <v>414</v>
      </c>
      <c r="G147" s="6" t="s">
        <v>415</v>
      </c>
      <c r="H147" s="6" t="s">
        <v>418</v>
      </c>
      <c r="I147" s="6" t="s">
        <v>417</v>
      </c>
      <c r="J147" s="6">
        <v>7</v>
      </c>
      <c r="K147" s="7">
        <v>44706</v>
      </c>
      <c r="L147" s="7">
        <v>44910</v>
      </c>
      <c r="M147" s="8">
        <v>31.285714285714285</v>
      </c>
      <c r="N147" s="6"/>
      <c r="O147" s="18" t="s">
        <v>648</v>
      </c>
    </row>
    <row r="148" spans="1:15" ht="22.5" x14ac:dyDescent="0.2">
      <c r="A148" s="15">
        <f t="shared" si="2"/>
        <v>138</v>
      </c>
      <c r="B148" s="12" t="s">
        <v>164</v>
      </c>
      <c r="C148" s="6" t="s">
        <v>26</v>
      </c>
      <c r="D148" s="19" t="s">
        <v>532</v>
      </c>
      <c r="E148" s="6" t="s">
        <v>413</v>
      </c>
      <c r="F148" s="6" t="s">
        <v>414</v>
      </c>
      <c r="G148" s="6" t="s">
        <v>415</v>
      </c>
      <c r="H148" s="6" t="s">
        <v>419</v>
      </c>
      <c r="I148" s="6" t="s">
        <v>417</v>
      </c>
      <c r="J148" s="6">
        <v>6</v>
      </c>
      <c r="K148" s="7">
        <v>44714</v>
      </c>
      <c r="L148" s="7">
        <v>44910</v>
      </c>
      <c r="M148" s="8">
        <v>30.142857142857142</v>
      </c>
      <c r="N148" s="6"/>
      <c r="O148" s="18" t="s">
        <v>648</v>
      </c>
    </row>
    <row r="149" spans="1:15" ht="22.5" x14ac:dyDescent="0.2">
      <c r="A149" s="15">
        <f t="shared" si="2"/>
        <v>139</v>
      </c>
      <c r="B149" s="12" t="s">
        <v>165</v>
      </c>
      <c r="C149" s="6" t="s">
        <v>26</v>
      </c>
      <c r="D149" s="19" t="s">
        <v>532</v>
      </c>
      <c r="E149" s="6" t="s">
        <v>413</v>
      </c>
      <c r="F149" s="6" t="s">
        <v>414</v>
      </c>
      <c r="G149" s="6" t="s">
        <v>420</v>
      </c>
      <c r="H149" s="6" t="s">
        <v>421</v>
      </c>
      <c r="I149" s="6" t="s">
        <v>417</v>
      </c>
      <c r="J149" s="6">
        <v>6</v>
      </c>
      <c r="K149" s="7">
        <v>44714</v>
      </c>
      <c r="L149" s="7">
        <v>44910</v>
      </c>
      <c r="M149" s="8">
        <v>30.142857142857142</v>
      </c>
      <c r="N149" s="6"/>
      <c r="O149" s="18" t="s">
        <v>648</v>
      </c>
    </row>
    <row r="150" spans="1:15" ht="22.5" x14ac:dyDescent="0.2">
      <c r="A150" s="15">
        <f t="shared" si="2"/>
        <v>140</v>
      </c>
      <c r="B150" s="12" t="s">
        <v>166</v>
      </c>
      <c r="C150" s="6" t="s">
        <v>26</v>
      </c>
      <c r="D150" s="19" t="s">
        <v>532</v>
      </c>
      <c r="E150" s="6" t="s">
        <v>413</v>
      </c>
      <c r="F150" s="6" t="s">
        <v>414</v>
      </c>
      <c r="G150" s="6" t="s">
        <v>420</v>
      </c>
      <c r="H150" s="6" t="s">
        <v>422</v>
      </c>
      <c r="I150" s="6" t="s">
        <v>417</v>
      </c>
      <c r="J150" s="6">
        <v>1</v>
      </c>
      <c r="K150" s="7">
        <v>44721</v>
      </c>
      <c r="L150" s="7">
        <v>44910</v>
      </c>
      <c r="M150" s="8">
        <v>29.142857142857142</v>
      </c>
      <c r="N150" s="6"/>
      <c r="O150" s="18" t="s">
        <v>648</v>
      </c>
    </row>
    <row r="151" spans="1:15" ht="22.5" x14ac:dyDescent="0.2">
      <c r="A151" s="15">
        <f t="shared" si="2"/>
        <v>141</v>
      </c>
      <c r="B151" s="12" t="s">
        <v>167</v>
      </c>
      <c r="C151" s="6" t="s">
        <v>26</v>
      </c>
      <c r="D151" s="19" t="s">
        <v>532</v>
      </c>
      <c r="E151" s="6" t="s">
        <v>413</v>
      </c>
      <c r="F151" s="6" t="s">
        <v>414</v>
      </c>
      <c r="G151" s="6" t="s">
        <v>420</v>
      </c>
      <c r="H151" s="6" t="s">
        <v>423</v>
      </c>
      <c r="I151" s="6" t="s">
        <v>417</v>
      </c>
      <c r="J151" s="6">
        <v>1</v>
      </c>
      <c r="K151" s="7">
        <v>44726</v>
      </c>
      <c r="L151" s="7">
        <v>44910</v>
      </c>
      <c r="M151" s="8">
        <v>28.428571428571427</v>
      </c>
      <c r="N151" s="6"/>
      <c r="O151" s="18" t="s">
        <v>648</v>
      </c>
    </row>
    <row r="152" spans="1:15" x14ac:dyDescent="0.2">
      <c r="A152" s="15">
        <f t="shared" si="2"/>
        <v>142</v>
      </c>
      <c r="B152" s="12" t="s">
        <v>168</v>
      </c>
      <c r="C152" s="6" t="s">
        <v>26</v>
      </c>
      <c r="D152" s="19" t="s">
        <v>533</v>
      </c>
      <c r="E152" s="6" t="s">
        <v>424</v>
      </c>
      <c r="F152" s="6" t="s">
        <v>425</v>
      </c>
      <c r="G152" s="6" t="s">
        <v>426</v>
      </c>
      <c r="H152" s="9" t="s">
        <v>427</v>
      </c>
      <c r="I152" s="6" t="s">
        <v>428</v>
      </c>
      <c r="J152" s="6">
        <v>1</v>
      </c>
      <c r="K152" s="7">
        <v>42948</v>
      </c>
      <c r="L152" s="7">
        <v>43194</v>
      </c>
      <c r="M152" s="8">
        <v>35.142857142857146</v>
      </c>
      <c r="N152" s="6"/>
      <c r="O152" s="6" t="s">
        <v>25</v>
      </c>
    </row>
    <row r="153" spans="1:15" ht="22.5" x14ac:dyDescent="0.2">
      <c r="A153" s="15">
        <f t="shared" si="2"/>
        <v>143</v>
      </c>
      <c r="B153" s="12" t="s">
        <v>169</v>
      </c>
      <c r="C153" s="6" t="s">
        <v>26</v>
      </c>
      <c r="D153" s="19" t="s">
        <v>533</v>
      </c>
      <c r="E153" s="6" t="s">
        <v>424</v>
      </c>
      <c r="F153" s="6" t="s">
        <v>425</v>
      </c>
      <c r="G153" s="6" t="s">
        <v>426</v>
      </c>
      <c r="H153" s="9" t="s">
        <v>429</v>
      </c>
      <c r="I153" s="6" t="s">
        <v>430</v>
      </c>
      <c r="J153" s="6">
        <v>100</v>
      </c>
      <c r="K153" s="7">
        <v>44694</v>
      </c>
      <c r="L153" s="7">
        <v>44834</v>
      </c>
      <c r="M153" s="8">
        <v>20</v>
      </c>
      <c r="N153" s="6"/>
      <c r="O153" s="18" t="s">
        <v>648</v>
      </c>
    </row>
    <row r="154" spans="1:15" x14ac:dyDescent="0.2">
      <c r="A154" s="15">
        <f t="shared" si="2"/>
        <v>144</v>
      </c>
      <c r="B154" s="12" t="s">
        <v>170</v>
      </c>
      <c r="C154" s="6" t="s">
        <v>26</v>
      </c>
      <c r="D154" s="19" t="s">
        <v>533</v>
      </c>
      <c r="E154" s="6" t="s">
        <v>424</v>
      </c>
      <c r="F154" s="6" t="s">
        <v>425</v>
      </c>
      <c r="G154" s="6" t="s">
        <v>426</v>
      </c>
      <c r="H154" s="9" t="s">
        <v>431</v>
      </c>
      <c r="I154" s="6" t="s">
        <v>432</v>
      </c>
      <c r="J154" s="6">
        <v>1</v>
      </c>
      <c r="K154" s="7">
        <v>42948</v>
      </c>
      <c r="L154" s="7">
        <v>42978</v>
      </c>
      <c r="M154" s="8">
        <v>4.2857142857142856</v>
      </c>
      <c r="N154" s="6"/>
      <c r="O154" s="6" t="s">
        <v>25</v>
      </c>
    </row>
    <row r="155" spans="1:15" x14ac:dyDescent="0.2">
      <c r="A155" s="15">
        <f t="shared" si="2"/>
        <v>145</v>
      </c>
      <c r="B155" s="12" t="s">
        <v>171</v>
      </c>
      <c r="C155" s="6" t="s">
        <v>26</v>
      </c>
      <c r="D155" s="19" t="s">
        <v>534</v>
      </c>
      <c r="E155" s="6" t="s">
        <v>433</v>
      </c>
      <c r="F155" s="6" t="s">
        <v>434</v>
      </c>
      <c r="G155" s="6" t="s">
        <v>435</v>
      </c>
      <c r="H155" s="6" t="s">
        <v>436</v>
      </c>
      <c r="I155" s="6" t="s">
        <v>437</v>
      </c>
      <c r="J155" s="6">
        <v>1</v>
      </c>
      <c r="K155" s="7">
        <v>42948</v>
      </c>
      <c r="L155" s="7">
        <v>43039</v>
      </c>
      <c r="M155" s="8">
        <v>13</v>
      </c>
      <c r="N155" s="6"/>
      <c r="O155" s="6" t="s">
        <v>25</v>
      </c>
    </row>
    <row r="156" spans="1:15" ht="22.5" x14ac:dyDescent="0.2">
      <c r="A156" s="15">
        <f t="shared" si="2"/>
        <v>146</v>
      </c>
      <c r="B156" s="12" t="s">
        <v>172</v>
      </c>
      <c r="C156" s="6" t="s">
        <v>26</v>
      </c>
      <c r="D156" s="19" t="s">
        <v>534</v>
      </c>
      <c r="E156" s="6" t="s">
        <v>433</v>
      </c>
      <c r="F156" s="6" t="s">
        <v>434</v>
      </c>
      <c r="G156" s="6" t="s">
        <v>435</v>
      </c>
      <c r="H156" s="6" t="s">
        <v>438</v>
      </c>
      <c r="I156" s="6" t="s">
        <v>439</v>
      </c>
      <c r="J156" s="6">
        <v>1</v>
      </c>
      <c r="K156" s="7">
        <v>44694</v>
      </c>
      <c r="L156" s="7">
        <v>45169</v>
      </c>
      <c r="M156" s="8">
        <v>67.857142857142861</v>
      </c>
      <c r="N156" s="6"/>
      <c r="O156" s="18" t="s">
        <v>648</v>
      </c>
    </row>
    <row r="157" spans="1:15" ht="22.5" x14ac:dyDescent="0.2">
      <c r="A157" s="15">
        <f t="shared" si="2"/>
        <v>147</v>
      </c>
      <c r="B157" s="12" t="s">
        <v>173</v>
      </c>
      <c r="C157" s="6" t="s">
        <v>26</v>
      </c>
      <c r="D157" s="19" t="s">
        <v>534</v>
      </c>
      <c r="E157" s="6" t="s">
        <v>433</v>
      </c>
      <c r="F157" s="6" t="s">
        <v>434</v>
      </c>
      <c r="G157" s="6" t="s">
        <v>435</v>
      </c>
      <c r="H157" s="6" t="s">
        <v>440</v>
      </c>
      <c r="I157" s="6" t="s">
        <v>441</v>
      </c>
      <c r="J157" s="6">
        <v>1</v>
      </c>
      <c r="K157" s="7">
        <v>44694</v>
      </c>
      <c r="L157" s="7">
        <v>45169</v>
      </c>
      <c r="M157" s="8">
        <v>67.857142857142861</v>
      </c>
      <c r="N157" s="6"/>
      <c r="O157" s="18" t="s">
        <v>648</v>
      </c>
    </row>
    <row r="158" spans="1:15" x14ac:dyDescent="0.2">
      <c r="A158" s="15">
        <f t="shared" si="2"/>
        <v>148</v>
      </c>
      <c r="B158" s="12" t="s">
        <v>174</v>
      </c>
      <c r="C158" s="6" t="s">
        <v>26</v>
      </c>
      <c r="D158" s="19" t="s">
        <v>535</v>
      </c>
      <c r="E158" s="6" t="s">
        <v>442</v>
      </c>
      <c r="F158" s="6" t="s">
        <v>443</v>
      </c>
      <c r="G158" s="6" t="s">
        <v>444</v>
      </c>
      <c r="H158" s="6" t="s">
        <v>445</v>
      </c>
      <c r="I158" s="6" t="s">
        <v>446</v>
      </c>
      <c r="J158" s="6">
        <v>100</v>
      </c>
      <c r="K158" s="7">
        <v>42886</v>
      </c>
      <c r="L158" s="7">
        <v>43100</v>
      </c>
      <c r="M158" s="8">
        <v>30.571428571428573</v>
      </c>
      <c r="N158" s="6"/>
      <c r="O158" s="6" t="s">
        <v>25</v>
      </c>
    </row>
    <row r="159" spans="1:15" x14ac:dyDescent="0.2">
      <c r="A159" s="15">
        <f t="shared" si="2"/>
        <v>149</v>
      </c>
      <c r="B159" s="12" t="s">
        <v>175</v>
      </c>
      <c r="C159" s="6" t="s">
        <v>26</v>
      </c>
      <c r="D159" s="19" t="s">
        <v>535</v>
      </c>
      <c r="E159" s="6" t="s">
        <v>442</v>
      </c>
      <c r="F159" s="6" t="s">
        <v>443</v>
      </c>
      <c r="G159" s="6" t="s">
        <v>444</v>
      </c>
      <c r="H159" s="6" t="s">
        <v>447</v>
      </c>
      <c r="I159" s="6" t="s">
        <v>448</v>
      </c>
      <c r="J159" s="6">
        <v>1</v>
      </c>
      <c r="K159" s="7">
        <v>42755</v>
      </c>
      <c r="L159" s="7">
        <v>43084</v>
      </c>
      <c r="M159" s="8">
        <v>47</v>
      </c>
      <c r="N159" s="6"/>
      <c r="O159" s="6" t="s">
        <v>25</v>
      </c>
    </row>
    <row r="160" spans="1:15" x14ac:dyDescent="0.2">
      <c r="A160" s="15">
        <f t="shared" si="2"/>
        <v>150</v>
      </c>
      <c r="B160" s="12" t="s">
        <v>176</v>
      </c>
      <c r="C160" s="6" t="s">
        <v>26</v>
      </c>
      <c r="D160" s="19" t="s">
        <v>535</v>
      </c>
      <c r="E160" s="6" t="s">
        <v>442</v>
      </c>
      <c r="F160" s="6" t="s">
        <v>443</v>
      </c>
      <c r="G160" s="6" t="s">
        <v>444</v>
      </c>
      <c r="H160" s="6" t="s">
        <v>449</v>
      </c>
      <c r="I160" s="6" t="s">
        <v>448</v>
      </c>
      <c r="J160" s="6">
        <v>1</v>
      </c>
      <c r="K160" s="7">
        <v>42767</v>
      </c>
      <c r="L160" s="7">
        <v>43100</v>
      </c>
      <c r="M160" s="8">
        <v>47.571428571428569</v>
      </c>
      <c r="N160" s="6"/>
      <c r="O160" s="6" t="s">
        <v>25</v>
      </c>
    </row>
    <row r="161" spans="1:15" x14ac:dyDescent="0.2">
      <c r="A161" s="15">
        <f t="shared" si="2"/>
        <v>151</v>
      </c>
      <c r="B161" s="12" t="s">
        <v>177</v>
      </c>
      <c r="C161" s="6" t="s">
        <v>26</v>
      </c>
      <c r="D161" s="19" t="s">
        <v>535</v>
      </c>
      <c r="E161" s="6" t="s">
        <v>442</v>
      </c>
      <c r="F161" s="6" t="s">
        <v>443</v>
      </c>
      <c r="G161" s="6" t="s">
        <v>444</v>
      </c>
      <c r="H161" s="6" t="s">
        <v>450</v>
      </c>
      <c r="I161" s="6" t="s">
        <v>451</v>
      </c>
      <c r="J161" s="6">
        <v>100</v>
      </c>
      <c r="K161" s="7">
        <v>42917</v>
      </c>
      <c r="L161" s="7">
        <v>43100</v>
      </c>
      <c r="M161" s="8">
        <v>26.142857142857142</v>
      </c>
      <c r="N161" s="6"/>
      <c r="O161" s="6" t="s">
        <v>25</v>
      </c>
    </row>
    <row r="162" spans="1:15" ht="22.5" x14ac:dyDescent="0.2">
      <c r="A162" s="15">
        <f t="shared" si="2"/>
        <v>152</v>
      </c>
      <c r="B162" s="12" t="s">
        <v>178</v>
      </c>
      <c r="C162" s="6" t="s">
        <v>26</v>
      </c>
      <c r="D162" s="19" t="s">
        <v>535</v>
      </c>
      <c r="E162" s="6" t="s">
        <v>442</v>
      </c>
      <c r="F162" s="6" t="s">
        <v>443</v>
      </c>
      <c r="G162" s="6" t="s">
        <v>444</v>
      </c>
      <c r="H162" s="6" t="s">
        <v>452</v>
      </c>
      <c r="I162" s="6" t="s">
        <v>453</v>
      </c>
      <c r="J162" s="6">
        <v>100</v>
      </c>
      <c r="K162" s="7">
        <v>44694</v>
      </c>
      <c r="L162" s="7">
        <v>44804</v>
      </c>
      <c r="M162" s="8">
        <v>15.714285714285714</v>
      </c>
      <c r="N162" s="6"/>
      <c r="O162" s="18" t="s">
        <v>648</v>
      </c>
    </row>
    <row r="163" spans="1:15" x14ac:dyDescent="0.2">
      <c r="A163" s="15">
        <f t="shared" si="2"/>
        <v>153</v>
      </c>
      <c r="B163" s="12" t="s">
        <v>179</v>
      </c>
      <c r="C163" s="6" t="s">
        <v>26</v>
      </c>
      <c r="D163" s="19" t="s">
        <v>534</v>
      </c>
      <c r="E163" s="6" t="s">
        <v>454</v>
      </c>
      <c r="F163" s="6" t="s">
        <v>455</v>
      </c>
      <c r="G163" s="6" t="s">
        <v>456</v>
      </c>
      <c r="H163" s="6" t="s">
        <v>457</v>
      </c>
      <c r="I163" s="6" t="s">
        <v>458</v>
      </c>
      <c r="J163" s="6">
        <v>1</v>
      </c>
      <c r="K163" s="7">
        <v>42962</v>
      </c>
      <c r="L163" s="7">
        <v>43159</v>
      </c>
      <c r="M163" s="8">
        <v>28.142857142857142</v>
      </c>
      <c r="N163" s="6"/>
      <c r="O163" s="6" t="s">
        <v>25</v>
      </c>
    </row>
    <row r="164" spans="1:15" x14ac:dyDescent="0.2">
      <c r="A164" s="15">
        <f t="shared" si="2"/>
        <v>154</v>
      </c>
      <c r="B164" s="12" t="s">
        <v>180</v>
      </c>
      <c r="C164" s="6" t="s">
        <v>26</v>
      </c>
      <c r="D164" s="19" t="s">
        <v>534</v>
      </c>
      <c r="E164" s="6" t="s">
        <v>454</v>
      </c>
      <c r="F164" s="6" t="s">
        <v>455</v>
      </c>
      <c r="G164" s="6" t="s">
        <v>456</v>
      </c>
      <c r="H164" s="6" t="s">
        <v>459</v>
      </c>
      <c r="I164" s="6" t="s">
        <v>458</v>
      </c>
      <c r="J164" s="6">
        <v>1</v>
      </c>
      <c r="K164" s="7">
        <v>43160</v>
      </c>
      <c r="L164" s="7">
        <v>43220</v>
      </c>
      <c r="M164" s="8">
        <v>8.5714285714285712</v>
      </c>
      <c r="N164" s="6"/>
      <c r="O164" s="6" t="s">
        <v>25</v>
      </c>
    </row>
    <row r="165" spans="1:15" x14ac:dyDescent="0.2">
      <c r="A165" s="15">
        <f t="shared" si="2"/>
        <v>155</v>
      </c>
      <c r="B165" s="12" t="s">
        <v>181</v>
      </c>
      <c r="C165" s="6" t="s">
        <v>26</v>
      </c>
      <c r="D165" s="19" t="s">
        <v>534</v>
      </c>
      <c r="E165" s="6" t="s">
        <v>454</v>
      </c>
      <c r="F165" s="6" t="s">
        <v>455</v>
      </c>
      <c r="G165" s="6" t="s">
        <v>456</v>
      </c>
      <c r="H165" s="6" t="s">
        <v>460</v>
      </c>
      <c r="I165" s="6" t="s">
        <v>461</v>
      </c>
      <c r="J165" s="6">
        <v>1</v>
      </c>
      <c r="K165" s="7">
        <v>43221</v>
      </c>
      <c r="L165" s="7">
        <v>43251</v>
      </c>
      <c r="M165" s="8">
        <v>4.2857142857142856</v>
      </c>
      <c r="N165" s="6"/>
      <c r="O165" s="6" t="s">
        <v>25</v>
      </c>
    </row>
    <row r="166" spans="1:15" ht="22.5" x14ac:dyDescent="0.2">
      <c r="A166" s="15">
        <f t="shared" si="2"/>
        <v>156</v>
      </c>
      <c r="B166" s="12" t="s">
        <v>182</v>
      </c>
      <c r="C166" s="6" t="s">
        <v>26</v>
      </c>
      <c r="D166" s="19" t="s">
        <v>534</v>
      </c>
      <c r="E166" s="6" t="s">
        <v>454</v>
      </c>
      <c r="F166" s="6" t="s">
        <v>455</v>
      </c>
      <c r="G166" s="6" t="s">
        <v>456</v>
      </c>
      <c r="H166" s="6" t="s">
        <v>462</v>
      </c>
      <c r="I166" s="6" t="s">
        <v>463</v>
      </c>
      <c r="J166" s="6">
        <v>1</v>
      </c>
      <c r="K166" s="7">
        <v>44694</v>
      </c>
      <c r="L166" s="7">
        <v>44895</v>
      </c>
      <c r="M166" s="8">
        <v>28.714285714285715</v>
      </c>
      <c r="N166" s="6"/>
      <c r="O166" s="18" t="s">
        <v>648</v>
      </c>
    </row>
    <row r="167" spans="1:15" ht="22.5" x14ac:dyDescent="0.2">
      <c r="A167" s="15">
        <f t="shared" si="2"/>
        <v>157</v>
      </c>
      <c r="B167" s="12" t="s">
        <v>183</v>
      </c>
      <c r="C167" s="6" t="s">
        <v>26</v>
      </c>
      <c r="D167" s="19" t="s">
        <v>536</v>
      </c>
      <c r="E167" s="6" t="s">
        <v>464</v>
      </c>
      <c r="F167" s="6" t="s">
        <v>465</v>
      </c>
      <c r="G167" s="6" t="s">
        <v>466</v>
      </c>
      <c r="H167" s="6" t="s">
        <v>467</v>
      </c>
      <c r="I167" s="6" t="s">
        <v>236</v>
      </c>
      <c r="J167" s="6">
        <v>1</v>
      </c>
      <c r="K167" s="7">
        <v>44682</v>
      </c>
      <c r="L167" s="7">
        <v>44926</v>
      </c>
      <c r="M167" s="8">
        <v>34.857142857142854</v>
      </c>
      <c r="N167" s="6"/>
      <c r="O167" s="18" t="s">
        <v>648</v>
      </c>
    </row>
    <row r="168" spans="1:15" x14ac:dyDescent="0.2">
      <c r="A168" s="15">
        <f t="shared" si="2"/>
        <v>158</v>
      </c>
      <c r="B168" s="12" t="s">
        <v>184</v>
      </c>
      <c r="C168" s="6" t="s">
        <v>26</v>
      </c>
      <c r="D168" s="19" t="s">
        <v>537</v>
      </c>
      <c r="E168" s="6" t="s">
        <v>468</v>
      </c>
      <c r="F168" s="6" t="s">
        <v>469</v>
      </c>
      <c r="G168" s="6" t="s">
        <v>470</v>
      </c>
      <c r="H168" s="6" t="s">
        <v>471</v>
      </c>
      <c r="I168" s="10" t="s">
        <v>472</v>
      </c>
      <c r="J168" s="11">
        <v>1</v>
      </c>
      <c r="K168" s="10">
        <v>42644</v>
      </c>
      <c r="L168" s="10">
        <v>42735</v>
      </c>
      <c r="M168" s="8">
        <v>13</v>
      </c>
      <c r="N168" s="6"/>
      <c r="O168" s="6" t="s">
        <v>25</v>
      </c>
    </row>
    <row r="169" spans="1:15" x14ac:dyDescent="0.2">
      <c r="A169" s="15">
        <f t="shared" si="2"/>
        <v>159</v>
      </c>
      <c r="B169" s="12" t="s">
        <v>185</v>
      </c>
      <c r="C169" s="6" t="s">
        <v>26</v>
      </c>
      <c r="D169" s="19" t="s">
        <v>537</v>
      </c>
      <c r="E169" s="6" t="s">
        <v>473</v>
      </c>
      <c r="F169" s="6" t="s">
        <v>469</v>
      </c>
      <c r="G169" s="6" t="s">
        <v>470</v>
      </c>
      <c r="H169" s="6" t="s">
        <v>474</v>
      </c>
      <c r="I169" s="10" t="s">
        <v>475</v>
      </c>
      <c r="J169" s="11">
        <v>100</v>
      </c>
      <c r="K169" s="10">
        <v>42705</v>
      </c>
      <c r="L169" s="10">
        <v>42887</v>
      </c>
      <c r="M169" s="8">
        <v>26</v>
      </c>
      <c r="N169" s="6"/>
      <c r="O169" s="6" t="s">
        <v>25</v>
      </c>
    </row>
    <row r="170" spans="1:15" x14ac:dyDescent="0.2">
      <c r="A170" s="15">
        <f t="shared" si="2"/>
        <v>160</v>
      </c>
      <c r="B170" s="12" t="s">
        <v>186</v>
      </c>
      <c r="C170" s="6" t="s">
        <v>26</v>
      </c>
      <c r="D170" s="19" t="s">
        <v>533</v>
      </c>
      <c r="E170" s="6" t="s">
        <v>476</v>
      </c>
      <c r="F170" s="6" t="s">
        <v>477</v>
      </c>
      <c r="G170" s="6" t="s">
        <v>470</v>
      </c>
      <c r="H170" s="6" t="s">
        <v>478</v>
      </c>
      <c r="I170" s="10" t="s">
        <v>472</v>
      </c>
      <c r="J170" s="11">
        <v>1</v>
      </c>
      <c r="K170" s="10">
        <v>42720</v>
      </c>
      <c r="L170" s="10">
        <v>42916</v>
      </c>
      <c r="M170" s="8">
        <v>28</v>
      </c>
      <c r="N170" s="6"/>
      <c r="O170" s="6" t="s">
        <v>25</v>
      </c>
    </row>
    <row r="171" spans="1:15" x14ac:dyDescent="0.2">
      <c r="A171" s="15">
        <f t="shared" si="2"/>
        <v>161</v>
      </c>
      <c r="B171" s="12" t="s">
        <v>187</v>
      </c>
      <c r="C171" s="6" t="s">
        <v>26</v>
      </c>
      <c r="D171" s="19" t="s">
        <v>533</v>
      </c>
      <c r="E171" s="6" t="s">
        <v>476</v>
      </c>
      <c r="F171" s="6" t="s">
        <v>477</v>
      </c>
      <c r="G171" s="6" t="s">
        <v>479</v>
      </c>
      <c r="H171" s="6" t="s">
        <v>480</v>
      </c>
      <c r="I171" s="10" t="s">
        <v>475</v>
      </c>
      <c r="J171" s="11">
        <v>100</v>
      </c>
      <c r="K171" s="10">
        <v>42720</v>
      </c>
      <c r="L171" s="10">
        <v>42916</v>
      </c>
      <c r="M171" s="8">
        <v>28</v>
      </c>
      <c r="N171" s="6"/>
      <c r="O171" s="6" t="s">
        <v>25</v>
      </c>
    </row>
    <row r="172" spans="1:15" x14ac:dyDescent="0.2">
      <c r="A172" s="15">
        <f t="shared" si="2"/>
        <v>162</v>
      </c>
      <c r="B172" s="12" t="s">
        <v>188</v>
      </c>
      <c r="C172" s="6" t="s">
        <v>26</v>
      </c>
      <c r="D172" s="19" t="s">
        <v>533</v>
      </c>
      <c r="E172" s="6" t="s">
        <v>476</v>
      </c>
      <c r="F172" s="6" t="s">
        <v>477</v>
      </c>
      <c r="G172" s="6" t="s">
        <v>470</v>
      </c>
      <c r="H172" s="6" t="s">
        <v>481</v>
      </c>
      <c r="I172" s="10" t="s">
        <v>472</v>
      </c>
      <c r="J172" s="11">
        <v>1</v>
      </c>
      <c r="K172" s="10">
        <v>42720</v>
      </c>
      <c r="L172" s="10">
        <v>42916</v>
      </c>
      <c r="M172" s="8">
        <v>28</v>
      </c>
      <c r="N172" s="6"/>
      <c r="O172" s="6" t="s">
        <v>25</v>
      </c>
    </row>
    <row r="173" spans="1:15" x14ac:dyDescent="0.2">
      <c r="A173" s="15">
        <f t="shared" si="2"/>
        <v>163</v>
      </c>
      <c r="B173" s="12" t="s">
        <v>189</v>
      </c>
      <c r="C173" s="6" t="s">
        <v>26</v>
      </c>
      <c r="D173" s="19" t="s">
        <v>533</v>
      </c>
      <c r="E173" s="6" t="s">
        <v>476</v>
      </c>
      <c r="F173" s="6" t="s">
        <v>477</v>
      </c>
      <c r="G173" s="6" t="s">
        <v>470</v>
      </c>
      <c r="H173" s="6" t="s">
        <v>482</v>
      </c>
      <c r="I173" s="10" t="s">
        <v>475</v>
      </c>
      <c r="J173" s="11">
        <v>100</v>
      </c>
      <c r="K173" s="10">
        <v>42720</v>
      </c>
      <c r="L173" s="10">
        <v>42916</v>
      </c>
      <c r="M173" s="8">
        <v>28</v>
      </c>
      <c r="N173" s="6"/>
      <c r="O173" s="6" t="s">
        <v>25</v>
      </c>
    </row>
    <row r="174" spans="1:15" x14ac:dyDescent="0.2">
      <c r="A174" s="15">
        <f t="shared" si="2"/>
        <v>164</v>
      </c>
      <c r="B174" s="12" t="s">
        <v>190</v>
      </c>
      <c r="C174" s="6" t="s">
        <v>26</v>
      </c>
      <c r="D174" s="19" t="s">
        <v>533</v>
      </c>
      <c r="E174" s="6" t="s">
        <v>476</v>
      </c>
      <c r="F174" s="6" t="s">
        <v>477</v>
      </c>
      <c r="G174" s="6" t="s">
        <v>470</v>
      </c>
      <c r="H174" s="6" t="s">
        <v>483</v>
      </c>
      <c r="I174" s="10" t="s">
        <v>472</v>
      </c>
      <c r="J174" s="11">
        <v>1</v>
      </c>
      <c r="K174" s="10">
        <v>42720</v>
      </c>
      <c r="L174" s="10">
        <v>42916</v>
      </c>
      <c r="M174" s="8">
        <v>28</v>
      </c>
      <c r="N174" s="6"/>
      <c r="O174" s="6" t="s">
        <v>25</v>
      </c>
    </row>
    <row r="175" spans="1:15" x14ac:dyDescent="0.2">
      <c r="A175" s="15">
        <f t="shared" si="2"/>
        <v>165</v>
      </c>
      <c r="B175" s="12" t="s">
        <v>191</v>
      </c>
      <c r="C175" s="6" t="s">
        <v>26</v>
      </c>
      <c r="D175" s="19" t="s">
        <v>533</v>
      </c>
      <c r="E175" s="6" t="s">
        <v>476</v>
      </c>
      <c r="F175" s="6" t="s">
        <v>477</v>
      </c>
      <c r="G175" s="6" t="s">
        <v>470</v>
      </c>
      <c r="H175" s="6" t="s">
        <v>484</v>
      </c>
      <c r="I175" s="10" t="s">
        <v>472</v>
      </c>
      <c r="J175" s="11">
        <v>1</v>
      </c>
      <c r="K175" s="10">
        <v>42720</v>
      </c>
      <c r="L175" s="10">
        <v>42916</v>
      </c>
      <c r="M175" s="8">
        <v>28</v>
      </c>
      <c r="N175" s="6"/>
      <c r="O175" s="6" t="s">
        <v>25</v>
      </c>
    </row>
    <row r="176" spans="1:15" x14ac:dyDescent="0.2">
      <c r="A176" s="15">
        <f t="shared" si="2"/>
        <v>166</v>
      </c>
      <c r="B176" s="12" t="s">
        <v>192</v>
      </c>
      <c r="C176" s="6" t="s">
        <v>26</v>
      </c>
      <c r="D176" s="19" t="s">
        <v>533</v>
      </c>
      <c r="E176" s="6" t="s">
        <v>476</v>
      </c>
      <c r="F176" s="6" t="s">
        <v>477</v>
      </c>
      <c r="G176" s="6" t="s">
        <v>470</v>
      </c>
      <c r="H176" s="6" t="s">
        <v>485</v>
      </c>
      <c r="I176" s="10" t="s">
        <v>472</v>
      </c>
      <c r="J176" s="11">
        <v>1</v>
      </c>
      <c r="K176" s="10">
        <v>42720</v>
      </c>
      <c r="L176" s="10">
        <v>42916</v>
      </c>
      <c r="M176" s="8">
        <v>28</v>
      </c>
      <c r="N176" s="6"/>
      <c r="O176" s="6" t="s">
        <v>25</v>
      </c>
    </row>
    <row r="177" spans="1:15" x14ac:dyDescent="0.2">
      <c r="A177" s="15">
        <f t="shared" si="2"/>
        <v>167</v>
      </c>
      <c r="B177" s="12" t="s">
        <v>193</v>
      </c>
      <c r="C177" s="6" t="s">
        <v>26</v>
      </c>
      <c r="D177" s="19" t="s">
        <v>533</v>
      </c>
      <c r="E177" s="6" t="s">
        <v>486</v>
      </c>
      <c r="F177" s="6" t="s">
        <v>487</v>
      </c>
      <c r="G177" s="6" t="s">
        <v>470</v>
      </c>
      <c r="H177" s="6" t="s">
        <v>488</v>
      </c>
      <c r="I177" s="10" t="s">
        <v>472</v>
      </c>
      <c r="J177" s="11">
        <v>1</v>
      </c>
      <c r="K177" s="10">
        <v>42720</v>
      </c>
      <c r="L177" s="10">
        <v>42916</v>
      </c>
      <c r="M177" s="8">
        <v>28</v>
      </c>
      <c r="N177" s="6"/>
      <c r="O177" s="6" t="s">
        <v>25</v>
      </c>
    </row>
    <row r="178" spans="1:15" x14ac:dyDescent="0.2">
      <c r="A178" s="15">
        <f t="shared" si="2"/>
        <v>168</v>
      </c>
      <c r="B178" s="12" t="s">
        <v>194</v>
      </c>
      <c r="C178" s="6" t="s">
        <v>26</v>
      </c>
      <c r="D178" s="19" t="s">
        <v>533</v>
      </c>
      <c r="E178" s="6" t="s">
        <v>486</v>
      </c>
      <c r="F178" s="6" t="s">
        <v>487</v>
      </c>
      <c r="G178" s="6" t="s">
        <v>479</v>
      </c>
      <c r="H178" s="6" t="s">
        <v>489</v>
      </c>
      <c r="I178" s="10" t="s">
        <v>475</v>
      </c>
      <c r="J178" s="11">
        <v>100</v>
      </c>
      <c r="K178" s="10">
        <v>42720</v>
      </c>
      <c r="L178" s="10">
        <v>42916</v>
      </c>
      <c r="M178" s="8">
        <v>28</v>
      </c>
      <c r="N178" s="6"/>
      <c r="O178" s="6" t="s">
        <v>25</v>
      </c>
    </row>
    <row r="179" spans="1:15" x14ac:dyDescent="0.2">
      <c r="A179" s="15">
        <f t="shared" si="2"/>
        <v>169</v>
      </c>
      <c r="B179" s="12" t="s">
        <v>195</v>
      </c>
      <c r="C179" s="6" t="s">
        <v>26</v>
      </c>
      <c r="D179" s="19" t="s">
        <v>533</v>
      </c>
      <c r="E179" s="6" t="s">
        <v>486</v>
      </c>
      <c r="F179" s="6" t="s">
        <v>487</v>
      </c>
      <c r="G179" s="6" t="s">
        <v>470</v>
      </c>
      <c r="H179" s="6" t="s">
        <v>481</v>
      </c>
      <c r="I179" s="10" t="s">
        <v>472</v>
      </c>
      <c r="J179" s="11">
        <v>1</v>
      </c>
      <c r="K179" s="10">
        <v>42720</v>
      </c>
      <c r="L179" s="10">
        <v>42916</v>
      </c>
      <c r="M179" s="8">
        <v>28</v>
      </c>
      <c r="N179" s="6"/>
      <c r="O179" s="6" t="s">
        <v>25</v>
      </c>
    </row>
    <row r="180" spans="1:15" x14ac:dyDescent="0.2">
      <c r="A180" s="15">
        <f t="shared" si="2"/>
        <v>170</v>
      </c>
      <c r="B180" s="12" t="s">
        <v>196</v>
      </c>
      <c r="C180" s="6" t="s">
        <v>26</v>
      </c>
      <c r="D180" s="19" t="s">
        <v>533</v>
      </c>
      <c r="E180" s="6" t="s">
        <v>486</v>
      </c>
      <c r="F180" s="6" t="s">
        <v>487</v>
      </c>
      <c r="G180" s="6" t="s">
        <v>470</v>
      </c>
      <c r="H180" s="6" t="s">
        <v>490</v>
      </c>
      <c r="I180" s="10" t="s">
        <v>475</v>
      </c>
      <c r="J180" s="11">
        <v>100</v>
      </c>
      <c r="K180" s="10">
        <v>42720</v>
      </c>
      <c r="L180" s="10">
        <v>42916</v>
      </c>
      <c r="M180" s="8">
        <v>28</v>
      </c>
      <c r="N180" s="6"/>
      <c r="O180" s="6" t="s">
        <v>25</v>
      </c>
    </row>
    <row r="181" spans="1:15" x14ac:dyDescent="0.2">
      <c r="A181" s="15">
        <f t="shared" si="2"/>
        <v>171</v>
      </c>
      <c r="B181" s="12" t="s">
        <v>197</v>
      </c>
      <c r="C181" s="6" t="s">
        <v>26</v>
      </c>
      <c r="D181" s="19" t="s">
        <v>533</v>
      </c>
      <c r="E181" s="6" t="s">
        <v>486</v>
      </c>
      <c r="F181" s="6" t="s">
        <v>487</v>
      </c>
      <c r="G181" s="6" t="s">
        <v>470</v>
      </c>
      <c r="H181" s="6" t="s">
        <v>483</v>
      </c>
      <c r="I181" s="10" t="s">
        <v>472</v>
      </c>
      <c r="J181" s="11">
        <v>1</v>
      </c>
      <c r="K181" s="10">
        <v>42720</v>
      </c>
      <c r="L181" s="10">
        <v>42916</v>
      </c>
      <c r="M181" s="8">
        <v>28</v>
      </c>
      <c r="N181" s="6"/>
      <c r="O181" s="6" t="s">
        <v>25</v>
      </c>
    </row>
    <row r="182" spans="1:15" x14ac:dyDescent="0.2">
      <c r="A182" s="15">
        <f t="shared" si="2"/>
        <v>172</v>
      </c>
      <c r="B182" s="12" t="s">
        <v>198</v>
      </c>
      <c r="C182" s="6" t="s">
        <v>26</v>
      </c>
      <c r="D182" s="19" t="s">
        <v>533</v>
      </c>
      <c r="E182" s="6" t="s">
        <v>486</v>
      </c>
      <c r="F182" s="6" t="s">
        <v>487</v>
      </c>
      <c r="G182" s="6" t="s">
        <v>470</v>
      </c>
      <c r="H182" s="6" t="s">
        <v>484</v>
      </c>
      <c r="I182" s="10" t="s">
        <v>472</v>
      </c>
      <c r="J182" s="11">
        <v>1</v>
      </c>
      <c r="K182" s="10">
        <v>42720</v>
      </c>
      <c r="L182" s="10">
        <v>42916</v>
      </c>
      <c r="M182" s="8">
        <v>28</v>
      </c>
      <c r="N182" s="6"/>
      <c r="O182" s="6" t="s">
        <v>25</v>
      </c>
    </row>
    <row r="183" spans="1:15" x14ac:dyDescent="0.2">
      <c r="A183" s="15">
        <f t="shared" si="2"/>
        <v>173</v>
      </c>
      <c r="B183" s="12" t="s">
        <v>199</v>
      </c>
      <c r="C183" s="6" t="s">
        <v>26</v>
      </c>
      <c r="D183" s="19" t="s">
        <v>533</v>
      </c>
      <c r="E183" s="6" t="s">
        <v>486</v>
      </c>
      <c r="F183" s="6" t="s">
        <v>487</v>
      </c>
      <c r="G183" s="6" t="s">
        <v>470</v>
      </c>
      <c r="H183" s="6" t="s">
        <v>485</v>
      </c>
      <c r="I183" s="10" t="s">
        <v>472</v>
      </c>
      <c r="J183" s="11">
        <v>1</v>
      </c>
      <c r="K183" s="10">
        <v>42720</v>
      </c>
      <c r="L183" s="10">
        <v>42916</v>
      </c>
      <c r="M183" s="8">
        <v>28</v>
      </c>
      <c r="N183" s="6"/>
      <c r="O183" s="6" t="s">
        <v>25</v>
      </c>
    </row>
    <row r="184" spans="1:15" x14ac:dyDescent="0.2">
      <c r="A184" s="15">
        <f t="shared" si="2"/>
        <v>174</v>
      </c>
      <c r="B184" s="12" t="s">
        <v>200</v>
      </c>
      <c r="C184" s="6" t="s">
        <v>26</v>
      </c>
      <c r="D184" s="19" t="s">
        <v>538</v>
      </c>
      <c r="E184" s="6" t="s">
        <v>491</v>
      </c>
      <c r="F184" s="6" t="s">
        <v>492</v>
      </c>
      <c r="G184" s="6" t="s">
        <v>470</v>
      </c>
      <c r="H184" s="6" t="s">
        <v>493</v>
      </c>
      <c r="I184" s="10" t="s">
        <v>475</v>
      </c>
      <c r="J184" s="11">
        <v>100</v>
      </c>
      <c r="K184" s="10">
        <v>42765</v>
      </c>
      <c r="L184" s="10">
        <v>43100</v>
      </c>
      <c r="M184" s="8">
        <v>47.857142857142854</v>
      </c>
      <c r="N184" s="6"/>
      <c r="O184" s="6" t="s">
        <v>25</v>
      </c>
    </row>
    <row r="185" spans="1:15" x14ac:dyDescent="0.2">
      <c r="A185" s="15">
        <f t="shared" si="2"/>
        <v>175</v>
      </c>
      <c r="B185" s="12" t="s">
        <v>201</v>
      </c>
      <c r="C185" s="6" t="s">
        <v>26</v>
      </c>
      <c r="D185" s="19" t="s">
        <v>538</v>
      </c>
      <c r="E185" s="6" t="s">
        <v>491</v>
      </c>
      <c r="F185" s="6" t="s">
        <v>492</v>
      </c>
      <c r="G185" s="6" t="s">
        <v>470</v>
      </c>
      <c r="H185" s="6" t="s">
        <v>494</v>
      </c>
      <c r="I185" s="10" t="s">
        <v>472</v>
      </c>
      <c r="J185" s="11">
        <v>12</v>
      </c>
      <c r="K185" s="10">
        <v>42765</v>
      </c>
      <c r="L185" s="10">
        <v>43100</v>
      </c>
      <c r="M185" s="8">
        <v>47.857142857142854</v>
      </c>
      <c r="N185" s="6"/>
      <c r="O185" s="6" t="s">
        <v>25</v>
      </c>
    </row>
    <row r="186" spans="1:15" x14ac:dyDescent="0.2">
      <c r="A186" s="15">
        <f t="shared" si="2"/>
        <v>176</v>
      </c>
      <c r="B186" s="12" t="s">
        <v>202</v>
      </c>
      <c r="C186" s="6" t="s">
        <v>26</v>
      </c>
      <c r="D186" s="19" t="s">
        <v>538</v>
      </c>
      <c r="E186" s="6" t="s">
        <v>491</v>
      </c>
      <c r="F186" s="6" t="s">
        <v>492</v>
      </c>
      <c r="G186" s="6" t="s">
        <v>470</v>
      </c>
      <c r="H186" s="6" t="s">
        <v>495</v>
      </c>
      <c r="I186" s="10" t="s">
        <v>472</v>
      </c>
      <c r="J186" s="11">
        <v>12</v>
      </c>
      <c r="K186" s="10">
        <v>42765</v>
      </c>
      <c r="L186" s="10">
        <v>43100</v>
      </c>
      <c r="M186" s="8">
        <v>47.857142857142854</v>
      </c>
      <c r="N186" s="6"/>
      <c r="O186" s="6" t="s">
        <v>25</v>
      </c>
    </row>
    <row r="187" spans="1:15" x14ac:dyDescent="0.2">
      <c r="A187" s="15">
        <f t="shared" si="2"/>
        <v>177</v>
      </c>
      <c r="B187" s="12" t="s">
        <v>203</v>
      </c>
      <c r="C187" s="6" t="s">
        <v>26</v>
      </c>
      <c r="D187" s="19" t="s">
        <v>538</v>
      </c>
      <c r="E187" s="6" t="s">
        <v>491</v>
      </c>
      <c r="F187" s="6" t="s">
        <v>492</v>
      </c>
      <c r="G187" s="6" t="s">
        <v>470</v>
      </c>
      <c r="H187" s="6" t="s">
        <v>496</v>
      </c>
      <c r="I187" s="10" t="s">
        <v>472</v>
      </c>
      <c r="J187" s="11">
        <v>12</v>
      </c>
      <c r="K187" s="10">
        <v>42765</v>
      </c>
      <c r="L187" s="10">
        <v>43100</v>
      </c>
      <c r="M187" s="8">
        <v>47.857142857142854</v>
      </c>
      <c r="N187" s="6"/>
      <c r="O187" s="6" t="s">
        <v>25</v>
      </c>
    </row>
    <row r="188" spans="1:15" x14ac:dyDescent="0.2">
      <c r="A188" s="15">
        <f t="shared" si="2"/>
        <v>178</v>
      </c>
      <c r="B188" s="12" t="s">
        <v>543</v>
      </c>
      <c r="C188" s="6" t="s">
        <v>26</v>
      </c>
      <c r="D188" s="19" t="s">
        <v>538</v>
      </c>
      <c r="E188" s="6" t="s">
        <v>491</v>
      </c>
      <c r="F188" s="6" t="s">
        <v>492</v>
      </c>
      <c r="G188" s="6" t="s">
        <v>470</v>
      </c>
      <c r="H188" s="6" t="s">
        <v>497</v>
      </c>
      <c r="I188" s="10" t="s">
        <v>472</v>
      </c>
      <c r="J188" s="11">
        <v>12</v>
      </c>
      <c r="K188" s="10">
        <v>42765</v>
      </c>
      <c r="L188" s="10">
        <v>43100</v>
      </c>
      <c r="M188" s="8">
        <v>47.857142857142854</v>
      </c>
      <c r="N188" s="6"/>
      <c r="O188" s="6" t="s">
        <v>25</v>
      </c>
    </row>
    <row r="189" spans="1:15" x14ac:dyDescent="0.2">
      <c r="A189" s="15">
        <f t="shared" si="2"/>
        <v>179</v>
      </c>
      <c r="B189" s="12" t="s">
        <v>544</v>
      </c>
      <c r="C189" s="6" t="s">
        <v>26</v>
      </c>
      <c r="D189" s="19" t="s">
        <v>538</v>
      </c>
      <c r="E189" s="6" t="s">
        <v>491</v>
      </c>
      <c r="F189" s="6" t="s">
        <v>492</v>
      </c>
      <c r="G189" s="6" t="s">
        <v>470</v>
      </c>
      <c r="H189" s="6" t="s">
        <v>498</v>
      </c>
      <c r="I189" s="10" t="s">
        <v>472</v>
      </c>
      <c r="J189" s="11">
        <v>12</v>
      </c>
      <c r="K189" s="10">
        <v>42765</v>
      </c>
      <c r="L189" s="10">
        <v>43100</v>
      </c>
      <c r="M189" s="8">
        <v>47.857142857142854</v>
      </c>
      <c r="N189" s="6"/>
      <c r="O189" s="6" t="s">
        <v>25</v>
      </c>
    </row>
    <row r="190" spans="1:15" x14ac:dyDescent="0.2">
      <c r="A190" s="15">
        <f t="shared" si="2"/>
        <v>180</v>
      </c>
      <c r="B190" s="12" t="s">
        <v>545</v>
      </c>
      <c r="C190" s="6" t="s">
        <v>26</v>
      </c>
      <c r="D190" s="19" t="s">
        <v>538</v>
      </c>
      <c r="E190" s="6" t="s">
        <v>491</v>
      </c>
      <c r="F190" s="6" t="s">
        <v>492</v>
      </c>
      <c r="G190" s="6" t="s">
        <v>470</v>
      </c>
      <c r="H190" s="6" t="s">
        <v>499</v>
      </c>
      <c r="I190" s="10" t="s">
        <v>472</v>
      </c>
      <c r="J190" s="11">
        <v>1</v>
      </c>
      <c r="K190" s="10">
        <v>42754</v>
      </c>
      <c r="L190" s="10">
        <v>43100</v>
      </c>
      <c r="M190" s="8">
        <v>49.428571428571431</v>
      </c>
      <c r="N190" s="6"/>
      <c r="O190" s="6" t="s">
        <v>25</v>
      </c>
    </row>
    <row r="191" spans="1:15" x14ac:dyDescent="0.2">
      <c r="A191" s="15">
        <f t="shared" si="2"/>
        <v>181</v>
      </c>
      <c r="B191" s="12" t="s">
        <v>546</v>
      </c>
      <c r="C191" s="6" t="s">
        <v>26</v>
      </c>
      <c r="D191" s="19" t="s">
        <v>538</v>
      </c>
      <c r="E191" s="6" t="s">
        <v>491</v>
      </c>
      <c r="F191" s="6" t="s">
        <v>492</v>
      </c>
      <c r="G191" s="6" t="s">
        <v>479</v>
      </c>
      <c r="H191" s="6" t="s">
        <v>500</v>
      </c>
      <c r="I191" s="10" t="s">
        <v>475</v>
      </c>
      <c r="J191" s="11">
        <v>100</v>
      </c>
      <c r="K191" s="10">
        <v>42886</v>
      </c>
      <c r="L191" s="10">
        <v>43100</v>
      </c>
      <c r="M191" s="8">
        <v>30.571428571428573</v>
      </c>
      <c r="N191" s="6"/>
      <c r="O191" s="6" t="s">
        <v>25</v>
      </c>
    </row>
    <row r="192" spans="1:15" x14ac:dyDescent="0.2">
      <c r="A192" s="15">
        <f t="shared" si="2"/>
        <v>182</v>
      </c>
      <c r="B192" s="12" t="s">
        <v>547</v>
      </c>
      <c r="C192" s="6" t="s">
        <v>26</v>
      </c>
      <c r="D192" s="19" t="s">
        <v>538</v>
      </c>
      <c r="E192" s="6" t="s">
        <v>491</v>
      </c>
      <c r="F192" s="6" t="s">
        <v>492</v>
      </c>
      <c r="G192" s="6" t="s">
        <v>470</v>
      </c>
      <c r="H192" s="6" t="s">
        <v>447</v>
      </c>
      <c r="I192" s="10" t="s">
        <v>475</v>
      </c>
      <c r="J192" s="11">
        <v>100</v>
      </c>
      <c r="K192" s="10">
        <v>42755</v>
      </c>
      <c r="L192" s="10">
        <v>43084</v>
      </c>
      <c r="M192" s="8">
        <v>47</v>
      </c>
      <c r="N192" s="6"/>
      <c r="O192" s="6" t="s">
        <v>25</v>
      </c>
    </row>
    <row r="193" spans="1:15" x14ac:dyDescent="0.2">
      <c r="A193" s="15">
        <f t="shared" si="2"/>
        <v>183</v>
      </c>
      <c r="B193" s="12" t="s">
        <v>548</v>
      </c>
      <c r="C193" s="6" t="s">
        <v>26</v>
      </c>
      <c r="D193" s="19" t="s">
        <v>538</v>
      </c>
      <c r="E193" s="6" t="s">
        <v>491</v>
      </c>
      <c r="F193" s="6" t="s">
        <v>492</v>
      </c>
      <c r="G193" s="6" t="s">
        <v>470</v>
      </c>
      <c r="H193" s="6" t="s">
        <v>449</v>
      </c>
      <c r="I193" s="10" t="s">
        <v>475</v>
      </c>
      <c r="J193" s="11">
        <v>100</v>
      </c>
      <c r="K193" s="10">
        <v>42767</v>
      </c>
      <c r="L193" s="10">
        <v>43100</v>
      </c>
      <c r="M193" s="8">
        <v>47.571428571428569</v>
      </c>
      <c r="N193" s="6"/>
      <c r="O193" s="6" t="s">
        <v>25</v>
      </c>
    </row>
    <row r="194" spans="1:15" x14ac:dyDescent="0.2">
      <c r="A194" s="15">
        <f t="shared" si="2"/>
        <v>184</v>
      </c>
      <c r="B194" s="12" t="s">
        <v>549</v>
      </c>
      <c r="C194" s="6" t="s">
        <v>26</v>
      </c>
      <c r="D194" s="19" t="s">
        <v>538</v>
      </c>
      <c r="E194" s="6" t="s">
        <v>491</v>
      </c>
      <c r="F194" s="6" t="s">
        <v>492</v>
      </c>
      <c r="G194" s="6" t="s">
        <v>470</v>
      </c>
      <c r="H194" s="6" t="s">
        <v>450</v>
      </c>
      <c r="I194" s="10" t="s">
        <v>475</v>
      </c>
      <c r="J194" s="11">
        <v>100</v>
      </c>
      <c r="K194" s="10">
        <v>42917</v>
      </c>
      <c r="L194" s="10">
        <v>43100</v>
      </c>
      <c r="M194" s="8">
        <v>26.142857142857142</v>
      </c>
      <c r="N194" s="6"/>
      <c r="O194" s="6" t="s">
        <v>25</v>
      </c>
    </row>
    <row r="195" spans="1:15" x14ac:dyDescent="0.2">
      <c r="A195" s="15">
        <f t="shared" si="2"/>
        <v>185</v>
      </c>
      <c r="B195" s="12" t="s">
        <v>550</v>
      </c>
      <c r="C195" s="6" t="s">
        <v>26</v>
      </c>
      <c r="D195" s="19" t="s">
        <v>538</v>
      </c>
      <c r="E195" s="6" t="s">
        <v>491</v>
      </c>
      <c r="F195" s="6" t="s">
        <v>492</v>
      </c>
      <c r="G195" s="6" t="s">
        <v>470</v>
      </c>
      <c r="H195" s="6" t="s">
        <v>452</v>
      </c>
      <c r="I195" s="10" t="s">
        <v>475</v>
      </c>
      <c r="J195" s="11">
        <v>100</v>
      </c>
      <c r="K195" s="10">
        <v>43101</v>
      </c>
      <c r="L195" s="10">
        <v>43465</v>
      </c>
      <c r="M195" s="8">
        <v>52</v>
      </c>
      <c r="N195" s="6"/>
      <c r="O195" s="6" t="s">
        <v>25</v>
      </c>
    </row>
    <row r="196" spans="1:15" x14ac:dyDescent="0.2">
      <c r="A196" s="15">
        <f t="shared" si="2"/>
        <v>186</v>
      </c>
      <c r="B196" s="12" t="s">
        <v>551</v>
      </c>
      <c r="C196" s="6" t="s">
        <v>26</v>
      </c>
      <c r="D196" s="19" t="s">
        <v>539</v>
      </c>
      <c r="E196" s="6" t="s">
        <v>501</v>
      </c>
      <c r="F196" s="6" t="s">
        <v>502</v>
      </c>
      <c r="G196" s="6" t="s">
        <v>470</v>
      </c>
      <c r="H196" s="6" t="s">
        <v>500</v>
      </c>
      <c r="I196" s="10" t="s">
        <v>472</v>
      </c>
      <c r="J196" s="11">
        <v>1</v>
      </c>
      <c r="K196" s="10">
        <v>42886</v>
      </c>
      <c r="L196" s="10">
        <v>43100</v>
      </c>
      <c r="M196" s="8">
        <v>30.571428571428573</v>
      </c>
      <c r="N196" s="6"/>
      <c r="O196" s="6" t="s">
        <v>25</v>
      </c>
    </row>
    <row r="197" spans="1:15" x14ac:dyDescent="0.2">
      <c r="A197" s="15">
        <f t="shared" si="2"/>
        <v>187</v>
      </c>
      <c r="B197" s="12" t="s">
        <v>552</v>
      </c>
      <c r="C197" s="6" t="s">
        <v>26</v>
      </c>
      <c r="D197" s="19" t="s">
        <v>539</v>
      </c>
      <c r="E197" s="6" t="s">
        <v>501</v>
      </c>
      <c r="F197" s="6" t="s">
        <v>502</v>
      </c>
      <c r="G197" s="6" t="s">
        <v>470</v>
      </c>
      <c r="H197" s="6" t="s">
        <v>447</v>
      </c>
      <c r="I197" s="10" t="s">
        <v>472</v>
      </c>
      <c r="J197" s="11">
        <v>12</v>
      </c>
      <c r="K197" s="10">
        <v>42746</v>
      </c>
      <c r="L197" s="10">
        <v>43070</v>
      </c>
      <c r="M197" s="8">
        <v>46.285714285714285</v>
      </c>
      <c r="N197" s="6"/>
      <c r="O197" s="6" t="s">
        <v>25</v>
      </c>
    </row>
    <row r="198" spans="1:15" x14ac:dyDescent="0.2">
      <c r="A198" s="15">
        <f t="shared" si="2"/>
        <v>188</v>
      </c>
      <c r="B198" s="12" t="s">
        <v>553</v>
      </c>
      <c r="C198" s="6" t="s">
        <v>26</v>
      </c>
      <c r="D198" s="19" t="s">
        <v>539</v>
      </c>
      <c r="E198" s="6" t="s">
        <v>501</v>
      </c>
      <c r="F198" s="6" t="s">
        <v>502</v>
      </c>
      <c r="G198" s="6" t="s">
        <v>470</v>
      </c>
      <c r="H198" s="6" t="s">
        <v>449</v>
      </c>
      <c r="I198" s="10" t="s">
        <v>475</v>
      </c>
      <c r="J198" s="11">
        <v>100</v>
      </c>
      <c r="K198" s="10">
        <v>42767</v>
      </c>
      <c r="L198" s="10">
        <v>43100</v>
      </c>
      <c r="M198" s="8">
        <v>47.571428571428569</v>
      </c>
      <c r="N198" s="6"/>
      <c r="O198" s="6" t="s">
        <v>25</v>
      </c>
    </row>
    <row r="199" spans="1:15" x14ac:dyDescent="0.2">
      <c r="A199" s="15">
        <f t="shared" si="2"/>
        <v>189</v>
      </c>
      <c r="B199" s="12" t="s">
        <v>554</v>
      </c>
      <c r="C199" s="6" t="s">
        <v>26</v>
      </c>
      <c r="D199" s="19" t="s">
        <v>539</v>
      </c>
      <c r="E199" s="6" t="s">
        <v>501</v>
      </c>
      <c r="F199" s="6" t="s">
        <v>502</v>
      </c>
      <c r="G199" s="6" t="s">
        <v>470</v>
      </c>
      <c r="H199" s="6" t="s">
        <v>450</v>
      </c>
      <c r="I199" s="10" t="s">
        <v>475</v>
      </c>
      <c r="J199" s="11">
        <v>100</v>
      </c>
      <c r="K199" s="10">
        <v>42917</v>
      </c>
      <c r="L199" s="10">
        <v>43100</v>
      </c>
      <c r="M199" s="8">
        <v>26.142857142857142</v>
      </c>
      <c r="N199" s="6"/>
      <c r="O199" s="6" t="s">
        <v>25</v>
      </c>
    </row>
    <row r="200" spans="1:15" x14ac:dyDescent="0.2">
      <c r="A200" s="15">
        <f t="shared" si="2"/>
        <v>190</v>
      </c>
      <c r="B200" s="12" t="s">
        <v>555</v>
      </c>
      <c r="C200" s="6" t="s">
        <v>26</v>
      </c>
      <c r="D200" s="19" t="s">
        <v>539</v>
      </c>
      <c r="E200" s="6" t="s">
        <v>501</v>
      </c>
      <c r="F200" s="6" t="s">
        <v>502</v>
      </c>
      <c r="G200" s="6" t="s">
        <v>470</v>
      </c>
      <c r="H200" s="6" t="s">
        <v>452</v>
      </c>
      <c r="I200" s="10" t="s">
        <v>475</v>
      </c>
      <c r="J200" s="11">
        <v>100</v>
      </c>
      <c r="K200" s="10">
        <v>43101</v>
      </c>
      <c r="L200" s="10">
        <v>43465</v>
      </c>
      <c r="M200" s="8">
        <v>52</v>
      </c>
      <c r="N200" s="6"/>
      <c r="O200" s="6" t="s">
        <v>25</v>
      </c>
    </row>
    <row r="201" spans="1:15" x14ac:dyDescent="0.2">
      <c r="A201" s="15">
        <f t="shared" si="2"/>
        <v>191</v>
      </c>
      <c r="B201" s="12" t="s">
        <v>556</v>
      </c>
      <c r="C201" s="6" t="s">
        <v>26</v>
      </c>
      <c r="D201" s="19" t="s">
        <v>539</v>
      </c>
      <c r="E201" s="6" t="s">
        <v>501</v>
      </c>
      <c r="F201" s="6" t="s">
        <v>502</v>
      </c>
      <c r="G201" s="6" t="s">
        <v>470</v>
      </c>
      <c r="H201" s="6" t="s">
        <v>503</v>
      </c>
      <c r="I201" s="10" t="s">
        <v>475</v>
      </c>
      <c r="J201" s="11">
        <v>100</v>
      </c>
      <c r="K201" s="10">
        <v>42737</v>
      </c>
      <c r="L201" s="10">
        <v>42766</v>
      </c>
      <c r="M201" s="8">
        <v>4.1428571428571432</v>
      </c>
      <c r="N201" s="6"/>
      <c r="O201" s="6" t="s">
        <v>25</v>
      </c>
    </row>
    <row r="202" spans="1:15" x14ac:dyDescent="0.2">
      <c r="A202" s="15">
        <f t="shared" si="2"/>
        <v>192</v>
      </c>
      <c r="B202" s="12" t="s">
        <v>557</v>
      </c>
      <c r="C202" s="6" t="s">
        <v>26</v>
      </c>
      <c r="D202" s="19" t="s">
        <v>539</v>
      </c>
      <c r="E202" s="6" t="s">
        <v>501</v>
      </c>
      <c r="F202" s="6" t="s">
        <v>502</v>
      </c>
      <c r="G202" s="6" t="s">
        <v>470</v>
      </c>
      <c r="H202" s="6" t="s">
        <v>504</v>
      </c>
      <c r="I202" s="10" t="s">
        <v>475</v>
      </c>
      <c r="J202" s="11">
        <v>100</v>
      </c>
      <c r="K202" s="10">
        <v>42737</v>
      </c>
      <c r="L202" s="10">
        <v>43069</v>
      </c>
      <c r="M202" s="8">
        <v>47.428571428571431</v>
      </c>
      <c r="N202" s="6"/>
      <c r="O202" s="6" t="s">
        <v>25</v>
      </c>
    </row>
    <row r="203" spans="1:15" x14ac:dyDescent="0.2">
      <c r="A203" s="15">
        <f t="shared" si="2"/>
        <v>193</v>
      </c>
      <c r="B203" s="12" t="s">
        <v>558</v>
      </c>
      <c r="C203" s="6" t="s">
        <v>26</v>
      </c>
      <c r="D203" s="19" t="s">
        <v>539</v>
      </c>
      <c r="E203" s="6" t="s">
        <v>501</v>
      </c>
      <c r="F203" s="6" t="s">
        <v>502</v>
      </c>
      <c r="G203" s="6" t="s">
        <v>470</v>
      </c>
      <c r="H203" s="6" t="s">
        <v>505</v>
      </c>
      <c r="I203" s="10" t="s">
        <v>475</v>
      </c>
      <c r="J203" s="11">
        <v>100</v>
      </c>
      <c r="K203" s="10">
        <v>42737</v>
      </c>
      <c r="L203" s="10">
        <v>42885</v>
      </c>
      <c r="M203" s="8">
        <v>21.142857142857142</v>
      </c>
      <c r="N203" s="6"/>
      <c r="O203" s="6" t="s">
        <v>25</v>
      </c>
    </row>
    <row r="204" spans="1:15" ht="22.5" x14ac:dyDescent="0.2">
      <c r="A204" s="15">
        <f t="shared" si="2"/>
        <v>194</v>
      </c>
      <c r="B204" s="12" t="s">
        <v>559</v>
      </c>
      <c r="C204" s="6" t="s">
        <v>26</v>
      </c>
      <c r="D204" s="19" t="s">
        <v>539</v>
      </c>
      <c r="E204" s="6" t="s">
        <v>501</v>
      </c>
      <c r="F204" s="6" t="s">
        <v>502</v>
      </c>
      <c r="G204" s="6" t="s">
        <v>470</v>
      </c>
      <c r="H204" s="6" t="s">
        <v>506</v>
      </c>
      <c r="I204" s="10" t="s">
        <v>475</v>
      </c>
      <c r="J204" s="11">
        <v>100</v>
      </c>
      <c r="K204" s="10">
        <v>44694</v>
      </c>
      <c r="L204" s="10">
        <v>44742</v>
      </c>
      <c r="M204" s="8">
        <v>6.8571428571428568</v>
      </c>
      <c r="N204" s="6"/>
      <c r="O204" s="18" t="s">
        <v>648</v>
      </c>
    </row>
    <row r="205" spans="1:15" x14ac:dyDescent="0.2">
      <c r="A205" s="15">
        <f t="shared" ref="A205:A215" si="3">+A204+1</f>
        <v>195</v>
      </c>
      <c r="B205" s="12" t="s">
        <v>560</v>
      </c>
      <c r="C205" s="6" t="s">
        <v>26</v>
      </c>
      <c r="D205" s="19" t="s">
        <v>540</v>
      </c>
      <c r="E205" s="6" t="s">
        <v>507</v>
      </c>
      <c r="F205" s="6" t="s">
        <v>508</v>
      </c>
      <c r="G205" s="6" t="s">
        <v>470</v>
      </c>
      <c r="H205" s="6" t="s">
        <v>509</v>
      </c>
      <c r="I205" s="10" t="s">
        <v>475</v>
      </c>
      <c r="J205" s="11">
        <v>100</v>
      </c>
      <c r="K205" s="10">
        <v>42736</v>
      </c>
      <c r="L205" s="10">
        <v>42916</v>
      </c>
      <c r="M205" s="8">
        <v>25.714285714285715</v>
      </c>
      <c r="N205" s="6"/>
      <c r="O205" s="6" t="s">
        <v>25</v>
      </c>
    </row>
    <row r="206" spans="1:15" x14ac:dyDescent="0.2">
      <c r="A206" s="15">
        <f t="shared" si="3"/>
        <v>196</v>
      </c>
      <c r="B206" s="12" t="s">
        <v>561</v>
      </c>
      <c r="C206" s="6" t="s">
        <v>26</v>
      </c>
      <c r="D206" s="19" t="s">
        <v>540</v>
      </c>
      <c r="E206" s="6" t="s">
        <v>507</v>
      </c>
      <c r="F206" s="6" t="s">
        <v>508</v>
      </c>
      <c r="G206" s="6" t="s">
        <v>470</v>
      </c>
      <c r="H206" s="6" t="s">
        <v>510</v>
      </c>
      <c r="I206" s="10" t="s">
        <v>475</v>
      </c>
      <c r="J206" s="11">
        <v>100</v>
      </c>
      <c r="K206" s="10">
        <v>42736</v>
      </c>
      <c r="L206" s="10">
        <v>42916</v>
      </c>
      <c r="M206" s="8">
        <v>25.714285714285715</v>
      </c>
      <c r="N206" s="6"/>
      <c r="O206" s="6" t="s">
        <v>25</v>
      </c>
    </row>
    <row r="207" spans="1:15" x14ac:dyDescent="0.2">
      <c r="A207" s="15">
        <f t="shared" si="3"/>
        <v>197</v>
      </c>
      <c r="B207" s="12" t="s">
        <v>562</v>
      </c>
      <c r="C207" s="6" t="s">
        <v>26</v>
      </c>
      <c r="D207" s="19" t="s">
        <v>540</v>
      </c>
      <c r="E207" s="6" t="s">
        <v>507</v>
      </c>
      <c r="F207" s="6" t="s">
        <v>508</v>
      </c>
      <c r="G207" s="6" t="s">
        <v>470</v>
      </c>
      <c r="H207" s="6" t="s">
        <v>511</v>
      </c>
      <c r="I207" s="10" t="s">
        <v>475</v>
      </c>
      <c r="J207" s="11">
        <v>100</v>
      </c>
      <c r="K207" s="10">
        <v>42736</v>
      </c>
      <c r="L207" s="10">
        <v>42916</v>
      </c>
      <c r="M207" s="8">
        <v>25.714285714285715</v>
      </c>
      <c r="N207" s="6"/>
      <c r="O207" s="6" t="s">
        <v>25</v>
      </c>
    </row>
    <row r="208" spans="1:15" x14ac:dyDescent="0.2">
      <c r="A208" s="15">
        <f t="shared" si="3"/>
        <v>198</v>
      </c>
      <c r="B208" s="12" t="s">
        <v>563</v>
      </c>
      <c r="C208" s="6" t="s">
        <v>26</v>
      </c>
      <c r="D208" s="19" t="s">
        <v>540</v>
      </c>
      <c r="E208" s="6" t="s">
        <v>507</v>
      </c>
      <c r="F208" s="6" t="s">
        <v>508</v>
      </c>
      <c r="G208" s="6" t="s">
        <v>470</v>
      </c>
      <c r="H208" s="6" t="s">
        <v>512</v>
      </c>
      <c r="I208" s="10" t="s">
        <v>472</v>
      </c>
      <c r="J208" s="11">
        <v>1</v>
      </c>
      <c r="K208" s="10">
        <v>42736</v>
      </c>
      <c r="L208" s="10">
        <v>42916</v>
      </c>
      <c r="M208" s="8">
        <v>25.714285714285715</v>
      </c>
      <c r="N208" s="6"/>
      <c r="O208" s="6" t="s">
        <v>25</v>
      </c>
    </row>
    <row r="209" spans="1:15" x14ac:dyDescent="0.2">
      <c r="A209" s="15">
        <f t="shared" si="3"/>
        <v>199</v>
      </c>
      <c r="B209" s="12" t="s">
        <v>564</v>
      </c>
      <c r="C209" s="6" t="s">
        <v>26</v>
      </c>
      <c r="D209" s="19" t="s">
        <v>534</v>
      </c>
      <c r="E209" s="6" t="s">
        <v>513</v>
      </c>
      <c r="F209" s="6" t="s">
        <v>514</v>
      </c>
      <c r="G209" s="6" t="s">
        <v>470</v>
      </c>
      <c r="H209" s="6" t="s">
        <v>509</v>
      </c>
      <c r="I209" s="10" t="s">
        <v>475</v>
      </c>
      <c r="J209" s="11">
        <v>100</v>
      </c>
      <c r="K209" s="10">
        <v>42736</v>
      </c>
      <c r="L209" s="10">
        <v>42824</v>
      </c>
      <c r="M209" s="8">
        <v>12.571428571428571</v>
      </c>
      <c r="N209" s="6"/>
      <c r="O209" s="6" t="s">
        <v>25</v>
      </c>
    </row>
    <row r="210" spans="1:15" x14ac:dyDescent="0.2">
      <c r="A210" s="15">
        <f t="shared" si="3"/>
        <v>200</v>
      </c>
      <c r="B210" s="12" t="s">
        <v>565</v>
      </c>
      <c r="C210" s="6" t="s">
        <v>26</v>
      </c>
      <c r="D210" s="19" t="s">
        <v>534</v>
      </c>
      <c r="E210" s="6" t="s">
        <v>513</v>
      </c>
      <c r="F210" s="6" t="s">
        <v>514</v>
      </c>
      <c r="G210" s="6" t="s">
        <v>470</v>
      </c>
      <c r="H210" s="6" t="s">
        <v>515</v>
      </c>
      <c r="I210" s="10" t="s">
        <v>475</v>
      </c>
      <c r="J210" s="11">
        <v>100</v>
      </c>
      <c r="K210" s="10">
        <v>42736</v>
      </c>
      <c r="L210" s="10">
        <v>42824</v>
      </c>
      <c r="M210" s="8">
        <v>12.571428571428571</v>
      </c>
      <c r="N210" s="6"/>
      <c r="O210" s="6" t="s">
        <v>25</v>
      </c>
    </row>
    <row r="211" spans="1:15" x14ac:dyDescent="0.2">
      <c r="A211" s="15">
        <f t="shared" si="3"/>
        <v>201</v>
      </c>
      <c r="B211" s="12" t="s">
        <v>566</v>
      </c>
      <c r="C211" s="6" t="s">
        <v>26</v>
      </c>
      <c r="D211" s="19" t="s">
        <v>534</v>
      </c>
      <c r="E211" s="6" t="s">
        <v>513</v>
      </c>
      <c r="F211" s="6" t="s">
        <v>514</v>
      </c>
      <c r="G211" s="6" t="s">
        <v>470</v>
      </c>
      <c r="H211" s="6" t="s">
        <v>511</v>
      </c>
      <c r="I211" s="10" t="s">
        <v>475</v>
      </c>
      <c r="J211" s="11">
        <v>100</v>
      </c>
      <c r="K211" s="10">
        <v>42736</v>
      </c>
      <c r="L211" s="10">
        <v>42824</v>
      </c>
      <c r="M211" s="8">
        <v>12.571428571428571</v>
      </c>
      <c r="N211" s="6"/>
      <c r="O211" s="6" t="s">
        <v>25</v>
      </c>
    </row>
    <row r="212" spans="1:15" x14ac:dyDescent="0.2">
      <c r="A212" s="15">
        <f t="shared" si="3"/>
        <v>202</v>
      </c>
      <c r="B212" s="12" t="s">
        <v>567</v>
      </c>
      <c r="C212" s="6" t="s">
        <v>26</v>
      </c>
      <c r="D212" s="19" t="s">
        <v>541</v>
      </c>
      <c r="E212" s="6" t="s">
        <v>516</v>
      </c>
      <c r="F212" s="6" t="s">
        <v>517</v>
      </c>
      <c r="G212" s="6" t="s">
        <v>470</v>
      </c>
      <c r="H212" s="6" t="s">
        <v>518</v>
      </c>
      <c r="I212" s="10" t="s">
        <v>472</v>
      </c>
      <c r="J212" s="11">
        <v>1</v>
      </c>
      <c r="K212" s="10">
        <v>42767</v>
      </c>
      <c r="L212" s="10">
        <v>42795</v>
      </c>
      <c r="M212" s="8">
        <v>4</v>
      </c>
      <c r="N212" s="6"/>
      <c r="O212" s="6" t="s">
        <v>25</v>
      </c>
    </row>
    <row r="213" spans="1:15" x14ac:dyDescent="0.2">
      <c r="A213" s="15">
        <f t="shared" si="3"/>
        <v>203</v>
      </c>
      <c r="B213" s="12" t="s">
        <v>568</v>
      </c>
      <c r="C213" s="6" t="s">
        <v>26</v>
      </c>
      <c r="D213" s="19" t="s">
        <v>541</v>
      </c>
      <c r="E213" s="6" t="s">
        <v>516</v>
      </c>
      <c r="F213" s="6" t="s">
        <v>517</v>
      </c>
      <c r="G213" s="6" t="s">
        <v>470</v>
      </c>
      <c r="H213" s="6" t="s">
        <v>519</v>
      </c>
      <c r="I213" s="10" t="s">
        <v>475</v>
      </c>
      <c r="J213" s="11">
        <v>100</v>
      </c>
      <c r="K213" s="10">
        <v>42736</v>
      </c>
      <c r="L213" s="10">
        <v>43100</v>
      </c>
      <c r="M213" s="8">
        <v>52</v>
      </c>
      <c r="N213" s="6"/>
      <c r="O213" s="6" t="s">
        <v>25</v>
      </c>
    </row>
    <row r="214" spans="1:15" ht="22.5" x14ac:dyDescent="0.2">
      <c r="A214" s="15">
        <f t="shared" si="3"/>
        <v>204</v>
      </c>
      <c r="B214" s="12" t="s">
        <v>569</v>
      </c>
      <c r="C214" s="6" t="s">
        <v>26</v>
      </c>
      <c r="D214" s="19" t="s">
        <v>542</v>
      </c>
      <c r="E214" s="6" t="s">
        <v>520</v>
      </c>
      <c r="F214" s="6" t="s">
        <v>521</v>
      </c>
      <c r="G214" s="6" t="s">
        <v>470</v>
      </c>
      <c r="H214" s="6" t="s">
        <v>522</v>
      </c>
      <c r="I214" s="10" t="s">
        <v>475</v>
      </c>
      <c r="J214" s="11">
        <v>100</v>
      </c>
      <c r="K214" s="10">
        <v>44694</v>
      </c>
      <c r="L214" s="10">
        <v>44895</v>
      </c>
      <c r="M214" s="8">
        <v>28.714285714285715</v>
      </c>
      <c r="N214" s="6"/>
      <c r="O214" s="18" t="s">
        <v>648</v>
      </c>
    </row>
    <row r="215" spans="1:15" ht="22.5" x14ac:dyDescent="0.2">
      <c r="A215" s="15">
        <f t="shared" si="3"/>
        <v>205</v>
      </c>
      <c r="B215" s="12" t="s">
        <v>570</v>
      </c>
      <c r="C215" s="6" t="s">
        <v>26</v>
      </c>
      <c r="D215" s="19" t="s">
        <v>542</v>
      </c>
      <c r="E215" s="6" t="s">
        <v>520</v>
      </c>
      <c r="F215" s="6" t="s">
        <v>521</v>
      </c>
      <c r="G215" s="6" t="s">
        <v>470</v>
      </c>
      <c r="H215" s="6" t="s">
        <v>523</v>
      </c>
      <c r="I215" s="10" t="s">
        <v>475</v>
      </c>
      <c r="J215" s="11">
        <v>100</v>
      </c>
      <c r="K215" s="10">
        <v>44694</v>
      </c>
      <c r="L215" s="10">
        <v>44895</v>
      </c>
      <c r="M215" s="8">
        <v>28.714285714285715</v>
      </c>
      <c r="N215" s="6"/>
      <c r="O215" s="18" t="s">
        <v>648</v>
      </c>
    </row>
    <row r="351031" spans="1:1" x14ac:dyDescent="0.2">
      <c r="A351031" s="14" t="s">
        <v>26</v>
      </c>
    </row>
    <row r="351032" spans="1:1" x14ac:dyDescent="0.2">
      <c r="A351032" s="14" t="s">
        <v>27</v>
      </c>
    </row>
  </sheetData>
  <mergeCells count="1">
    <mergeCell ref="B8:O8"/>
  </mergeCells>
  <dataValidations xWindow="627" yWindow="352" count="13">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40:O21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215">
      <formula1>$A$351030:$A$351032</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19 D29:D31 D39:D215">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215">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21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21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21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215">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215">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215">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215">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2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215">
      <formula1>-9223372036854770000</formula1>
      <formula2>9223372036854770000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lramos</cp:lastModifiedBy>
  <dcterms:created xsi:type="dcterms:W3CDTF">2022-05-23T14:19:19Z</dcterms:created>
  <dcterms:modified xsi:type="dcterms:W3CDTF">2022-05-26T20:22:41Z</dcterms:modified>
</cp:coreProperties>
</file>